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2"/>
  <workbookPr/>
  <mc:AlternateContent xmlns:mc="http://schemas.openxmlformats.org/markup-compatibility/2006">
    <mc:Choice Requires="x15">
      <x15ac:absPath xmlns:x15ac="http://schemas.microsoft.com/office/spreadsheetml/2010/11/ac" url="/Users/massimo/Documents/Conservatorio/"/>
    </mc:Choice>
  </mc:AlternateContent>
  <xr:revisionPtr revIDLastSave="0" documentId="13_ncr:1_{9CDE8A6C-040C-5246-AA16-4C27B530E672}" xr6:coauthVersionLast="36" xr6:coauthVersionMax="36" xr10:uidLastSave="{00000000-0000-0000-0000-000000000000}"/>
  <workbookProtection workbookAlgorithmName="SHA-512" workbookHashValue="2lJNHNnu/HXCYhcCsHU84PP1rzOpVCEQ21vu3U17tg1XpGgGN1R4pT3Ey5QJVbOy07SYLMx8waIzha9G6vfLTQ==" workbookSaltValue="qWZMTa9LzlwwBiQrIOha3A==" workbookSpinCount="100000" lockStructure="1"/>
  <bookViews>
    <workbookView xWindow="0" yWindow="0" windowWidth="28800" windowHeight="17940" xr2:uid="{00000000-000D-0000-FFFF-FFFF00000000}"/>
  </bookViews>
  <sheets>
    <sheet name="1-dettaglio preventivo" sheetId="1" r:id="rId1"/>
    <sheet name="2-preventivo di spesa" sheetId="2" r:id="rId2"/>
    <sheet name="TABELLA COSTI " sheetId="4" r:id="rId3"/>
  </sheets>
  <definedNames>
    <definedName name="_xlnm.Print_Area" localSheetId="1">'2-preventivo di spesa'!$A$1:$B$21</definedName>
  </definedNames>
  <calcPr calcId="181029" iterateDelta="1E-4"/>
</workbook>
</file>

<file path=xl/calcChain.xml><?xml version="1.0" encoding="utf-8"?>
<calcChain xmlns="http://schemas.openxmlformats.org/spreadsheetml/2006/main">
  <c r="B5" i="2" l="1"/>
  <c r="B2" i="2"/>
  <c r="G52" i="1" l="1"/>
  <c r="G51" i="1"/>
  <c r="H53" i="1" s="1"/>
  <c r="B15" i="2" s="1"/>
  <c r="G48" i="1"/>
  <c r="G47" i="1"/>
  <c r="G46" i="1"/>
  <c r="G44" i="1"/>
  <c r="G43" i="1"/>
  <c r="G42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3" i="1"/>
  <c r="G22" i="1"/>
  <c r="G21" i="1"/>
  <c r="G20" i="1"/>
  <c r="G19" i="1"/>
  <c r="G18" i="1"/>
  <c r="G16" i="1"/>
  <c r="G15" i="1"/>
  <c r="G14" i="1"/>
  <c r="G13" i="1"/>
  <c r="G12" i="1"/>
  <c r="G11" i="1"/>
  <c r="G10" i="1"/>
  <c r="G9" i="1"/>
  <c r="G8" i="1"/>
  <c r="G7" i="1"/>
  <c r="H17" i="1" l="1"/>
  <c r="H49" i="1"/>
  <c r="B13" i="2" s="1"/>
  <c r="H41" i="1"/>
  <c r="B11" i="2" s="1"/>
  <c r="H45" i="1"/>
  <c r="B12" i="2" s="1"/>
  <c r="H24" i="1"/>
  <c r="B16" i="2" l="1"/>
  <c r="B10" i="2"/>
  <c r="B9" i="2"/>
  <c r="G50" i="1"/>
  <c r="B14" i="2" l="1"/>
  <c r="B17" i="2" s="1"/>
  <c r="B18" i="2" s="1"/>
  <c r="H50" i="1"/>
</calcChain>
</file>

<file path=xl/sharedStrings.xml><?xml version="1.0" encoding="utf-8"?>
<sst xmlns="http://schemas.openxmlformats.org/spreadsheetml/2006/main" count="165" uniqueCount="97">
  <si>
    <t>Conservatorio di Musica "Luca Marenzio" - Brescia</t>
  </si>
  <si>
    <t xml:space="preserve">DIPARTIMENTO DI </t>
  </si>
  <si>
    <t>TITOLO DEL PROGETTO</t>
  </si>
  <si>
    <t>1 CAP.</t>
  </si>
  <si>
    <t>collaboratori esterni</t>
  </si>
  <si>
    <t>collaboratori interni</t>
  </si>
  <si>
    <t>affitti e noleggi</t>
  </si>
  <si>
    <t>sede concerto</t>
  </si>
  <si>
    <t>trasporto pianoforte</t>
  </si>
  <si>
    <t>accordatura pianoforte</t>
  </si>
  <si>
    <t>trasporto altri strumenti</t>
  </si>
  <si>
    <t>accordatura altri strumenti</t>
  </si>
  <si>
    <t>noleggio strum. musicali</t>
  </si>
  <si>
    <t>noleggio mater. musicale</t>
  </si>
  <si>
    <t>service luci</t>
  </si>
  <si>
    <t>service audio/video</t>
  </si>
  <si>
    <t>noleggio palcoscenico</t>
  </si>
  <si>
    <t>elementi scenici</t>
  </si>
  <si>
    <t>costumi</t>
  </si>
  <si>
    <t>attrezzeria</t>
  </si>
  <si>
    <t>rimb. viaggi a  Istituz/Assoc.</t>
  </si>
  <si>
    <t>rimb. vitto   a Istituz./Assoc.</t>
  </si>
  <si>
    <t>rimb. ospitalità a Ist./Assoc.</t>
  </si>
  <si>
    <t>acquisti</t>
  </si>
  <si>
    <t>materiale musicale</t>
  </si>
  <si>
    <t>cartoleria/cancelleria</t>
  </si>
  <si>
    <t>"tipografia interna"</t>
  </si>
  <si>
    <t>servizi vari</t>
  </si>
  <si>
    <t>ulteriori imposte e diritti</t>
  </si>
  <si>
    <t>diritti affissione</t>
  </si>
  <si>
    <t>SIAE</t>
  </si>
  <si>
    <t>diritti d'autore</t>
  </si>
  <si>
    <t>Nota</t>
  </si>
  <si>
    <t>Conservatorio di Musica Luca Marenzio - Brescia</t>
  </si>
  <si>
    <t>DIPARTIMENTO DI</t>
  </si>
  <si>
    <t>RESPONSABILE DEL PROGETTO</t>
  </si>
  <si>
    <t>PREVENTIVO DI SPESA</t>
  </si>
  <si>
    <t>€</t>
  </si>
  <si>
    <t>1) compensi per collaboratori esterni</t>
  </si>
  <si>
    <t>2) compensi per collaboratori interni</t>
  </si>
  <si>
    <t>3) affitti e noleggi</t>
  </si>
  <si>
    <t>4) acquisti</t>
  </si>
  <si>
    <t>5) servizi vari</t>
  </si>
  <si>
    <t>DA ADDEBITARE AL  BILANCIO (PIANO DI INDIRIZZO)</t>
  </si>
  <si>
    <t>COSTO TOTALE DEL PROGETTO</t>
  </si>
  <si>
    <t>Brescia, lì</t>
  </si>
  <si>
    <r>
      <rPr>
        <b/>
        <sz val="16"/>
        <color indexed="8"/>
        <rFont val="Calibri"/>
        <family val="2"/>
      </rPr>
      <t xml:space="preserve">firma del responsabile del progetto </t>
    </r>
    <r>
      <rPr>
        <b/>
        <sz val="14"/>
        <color indexed="8"/>
        <rFont val="Calibri"/>
        <family val="2"/>
      </rPr>
      <t xml:space="preserve">                                                                      </t>
    </r>
  </si>
  <si>
    <t>8                                    TOTALE CAPITOLO</t>
  </si>
  <si>
    <t xml:space="preserve">TABELLA COSTI  PRODUZIONE ARTISTICA  A.A. 2019/2020 </t>
  </si>
  <si>
    <t xml:space="preserve">ACQUISTO SERVIZI E FORNITURE </t>
  </si>
  <si>
    <t xml:space="preserve">ACCORDATURE STRUMENTI </t>
  </si>
  <si>
    <t xml:space="preserve">TIPOLOGIA </t>
  </si>
  <si>
    <t xml:space="preserve">COSTO MASSIMO </t>
  </si>
  <si>
    <t xml:space="preserve">TRASPORTO STRUMENTI </t>
  </si>
  <si>
    <t xml:space="preserve">TIPOGRAFIA </t>
  </si>
  <si>
    <t xml:space="preserve">COMPENSI COLLABORATORI ESTERNI </t>
  </si>
  <si>
    <t xml:space="preserve">ATTIVITA' </t>
  </si>
  <si>
    <t xml:space="preserve">MUSICA CAMERISTICA </t>
  </si>
  <si>
    <t xml:space="preserve">DIRETTORE </t>
  </si>
  <si>
    <t>SOLISTA</t>
  </si>
  <si>
    <t xml:space="preserve">ORCHESTRA </t>
  </si>
  <si>
    <t xml:space="preserve">SOLISTA  </t>
  </si>
  <si>
    <t>ATTIVITA' SVOLTE DA DOCENTI INTERNI -LIQUIDATE CON FONDO DI ISTITUTO -CONTRATTO INTEGRATIVO A.A.2018/2019</t>
  </si>
  <si>
    <t xml:space="preserve">150 € PER LE REPLICHE </t>
  </si>
  <si>
    <t xml:space="preserve">200 €  PER LE REPLICHE </t>
  </si>
  <si>
    <t xml:space="preserve">TIPOLOGIA PRESTAZIONE </t>
  </si>
  <si>
    <t xml:space="preserve">IMPORTO </t>
  </si>
  <si>
    <t xml:space="preserve">NOTE </t>
  </si>
  <si>
    <t xml:space="preserve">PRESTAZIONE GIORNALIERA </t>
  </si>
  <si>
    <t xml:space="preserve">I COMPENSI SI INTENDONO LORDI E OMNICOMPRENSIVI </t>
  </si>
  <si>
    <t xml:space="preserve">docenti interni </t>
  </si>
  <si>
    <t xml:space="preserve">ATTENZIONE: per i dati numerici, compilare solamente le caselle con il fondo rosa- GLI IMPORTI SI INTENDONO LORDI E OMNICOMPRENSIVI </t>
  </si>
  <si>
    <t>Nota: i suddetti compensi si intendono al lordo delle ritenute fiscali e previdenziali a carico del percipiente</t>
  </si>
  <si>
    <t>Nota: i suddetti compensi si intendono omnicomprensivi ovvero assoggettati alle ritenute fiscali e previdenziali previste per legge (comprensivo di iva, cassa e ritenuta d'acconto se previste)</t>
  </si>
  <si>
    <t>Per la quantificazione delle voci di budget vedi tabella allegata "Tabella costi"</t>
  </si>
  <si>
    <t>6) IRAP 8,5% (solo su compensi esterni occasionali)</t>
  </si>
  <si>
    <t>7) Eventuali altre imposte e diritti (specificare ___________________________)</t>
  </si>
  <si>
    <r>
      <t xml:space="preserve">Nota: i suddetti compeni si intendono omnicomprensivi ovvero assoggettati alle ritenute fiscali e previdenziali previste per legge (compresivi d' iva, cassa e ritenuta acconto se previste). </t>
    </r>
    <r>
      <rPr>
        <b/>
        <u/>
        <sz val="11"/>
        <color indexed="8"/>
        <rFont val="Calibri"/>
        <family val="2"/>
      </rPr>
      <t>Per i compensi in regime di lavoro autonomo occasionale l'importo si intende escluso IRAP (8,50%)</t>
    </r>
  </si>
  <si>
    <t xml:space="preserve">prospetto analitico progetti a.a. 2019/2020 </t>
  </si>
  <si>
    <t>MASTERCLASS</t>
  </si>
  <si>
    <t xml:space="preserve">DOCENTE INTERNO </t>
  </si>
  <si>
    <t>DOCENTE ESTERNO</t>
  </si>
  <si>
    <t>imposte e diritti</t>
  </si>
  <si>
    <t>IRAP 8,50% (solo su compensi occasionali)</t>
  </si>
  <si>
    <t>DA ADDEBITARE AL FONDO D'ISTITUTO</t>
  </si>
  <si>
    <t>PROSPETTO RIEPILOGATIVO   -  PROGETTO PER L'A.A. 2019/2020</t>
  </si>
  <si>
    <t>SPALLA</t>
  </si>
  <si>
    <t>PRIMA PARTE</t>
  </si>
  <si>
    <t>SECONDA PARTE</t>
  </si>
  <si>
    <t>FILA</t>
  </si>
  <si>
    <t xml:space="preserve">COMPONENTI </t>
  </si>
  <si>
    <t>2
categoria</t>
  </si>
  <si>
    <t>3
cognome e nome o fornitore</t>
  </si>
  <si>
    <t>4
tipo di prestazione</t>
  </si>
  <si>
    <t>5
costo complessivo prestazione compresa   event. IVA , cassa e r.a.</t>
  </si>
  <si>
    <t>6
n° prestazioni</t>
  </si>
  <si>
    <t>7
costototale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</si>
</sst>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€&quot;\ * #,##0.00_-;\-&quot;€&quot;\ * #,##0.00_-;_-&quot;€&quot;\ * &quot;-&quot;??_-;_-@_-"/>
    <numFmt numFmtId="165" formatCode="dd\ mmm\ yyyy"/>
  </numFmts>
  <fonts count="15" x14ac:knownFonts="1">
    <font>
      <sz val="11"/>
      <color indexed="8"/>
      <name val="Calibri"/>
    </font>
    <font>
      <sz val="14"/>
      <color indexed="8"/>
      <name val="Calibri"/>
      <family val="2"/>
    </font>
    <font>
      <b/>
      <sz val="14"/>
      <color indexed="11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1"/>
      <name val="Calibri"/>
      <family val="2"/>
    </font>
    <font>
      <sz val="16"/>
      <color indexed="8"/>
      <name val="Calibri"/>
      <family val="2"/>
    </font>
    <font>
      <sz val="13"/>
      <color indexed="8"/>
      <name val="Calibri"/>
      <family val="2"/>
    </font>
    <font>
      <b/>
      <sz val="13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u/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55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8"/>
      </bottom>
      <diagonal/>
    </border>
    <border>
      <left style="thin">
        <color indexed="8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8"/>
      </left>
      <right style="thin">
        <color indexed="11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/>
      <top style="thin">
        <color indexed="11"/>
      </top>
      <bottom style="thin">
        <color indexed="11"/>
      </bottom>
      <diagonal/>
    </border>
    <border>
      <left/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/>
      <top style="thin">
        <color indexed="11"/>
      </top>
      <bottom style="thin">
        <color indexed="8"/>
      </bottom>
      <diagonal/>
    </border>
    <border>
      <left/>
      <right style="thin">
        <color indexed="8"/>
      </right>
      <top style="thin">
        <color indexed="11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170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>
      <alignment vertical="center"/>
    </xf>
    <xf numFmtId="49" fontId="0" fillId="2" borderId="2" xfId="0" applyNumberFormat="1" applyFont="1" applyFill="1" applyBorder="1" applyAlignment="1">
      <alignment vertical="center" wrapText="1"/>
    </xf>
    <xf numFmtId="0" fontId="0" fillId="2" borderId="2" xfId="0" applyNumberFormat="1" applyFont="1" applyFill="1" applyBorder="1" applyAlignment="1">
      <alignment vertical="center"/>
    </xf>
    <xf numFmtId="4" fontId="0" fillId="2" borderId="2" xfId="0" applyNumberFormat="1" applyFont="1" applyFill="1" applyBorder="1" applyAlignment="1"/>
    <xf numFmtId="0" fontId="0" fillId="3" borderId="2" xfId="0" applyNumberFormat="1" applyFont="1" applyFill="1" applyBorder="1" applyAlignment="1">
      <alignment vertical="center"/>
    </xf>
    <xf numFmtId="49" fontId="0" fillId="3" borderId="2" xfId="0" applyNumberFormat="1" applyFont="1" applyFill="1" applyBorder="1" applyAlignment="1">
      <alignment vertical="center" wrapText="1"/>
    </xf>
    <xf numFmtId="0" fontId="0" fillId="3" borderId="2" xfId="0" applyFont="1" applyFill="1" applyBorder="1" applyAlignment="1">
      <alignment horizontal="left" vertical="center" wrapText="1"/>
    </xf>
    <xf numFmtId="0" fontId="0" fillId="3" borderId="2" xfId="0" applyFont="1" applyFill="1" applyBorder="1" applyAlignment="1">
      <alignment vertical="center" wrapText="1"/>
    </xf>
    <xf numFmtId="4" fontId="0" fillId="3" borderId="2" xfId="0" applyNumberFormat="1" applyFont="1" applyFill="1" applyBorder="1" applyAlignment="1"/>
    <xf numFmtId="0" fontId="0" fillId="2" borderId="2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vertical="center" wrapText="1"/>
    </xf>
    <xf numFmtId="0" fontId="0" fillId="2" borderId="1" xfId="0" applyFont="1" applyFill="1" applyBorder="1" applyAlignment="1"/>
    <xf numFmtId="0" fontId="0" fillId="2" borderId="3" xfId="0" applyFont="1" applyFill="1" applyBorder="1" applyAlignment="1">
      <alignment vertical="center"/>
    </xf>
    <xf numFmtId="49" fontId="0" fillId="2" borderId="3" xfId="0" applyNumberFormat="1" applyFont="1" applyFill="1" applyBorder="1" applyAlignment="1">
      <alignment vertical="center" wrapText="1"/>
    </xf>
    <xf numFmtId="0" fontId="5" fillId="2" borderId="3" xfId="0" applyFont="1" applyFill="1" applyBorder="1" applyAlignment="1">
      <alignment horizontal="left"/>
    </xf>
    <xf numFmtId="0" fontId="0" fillId="2" borderId="3" xfId="0" applyFont="1" applyFill="1" applyBorder="1" applyAlignment="1"/>
    <xf numFmtId="0" fontId="0" fillId="0" borderId="0" xfId="0" applyNumberFormat="1" applyFont="1" applyAlignment="1"/>
    <xf numFmtId="0" fontId="0" fillId="0" borderId="4" xfId="0" applyFont="1" applyBorder="1" applyAlignment="1"/>
    <xf numFmtId="0" fontId="0" fillId="0" borderId="3" xfId="0" applyFont="1" applyBorder="1" applyAlignment="1"/>
    <xf numFmtId="0" fontId="0" fillId="0" borderId="6" xfId="0" applyFont="1" applyBorder="1" applyAlignment="1"/>
    <xf numFmtId="49" fontId="11" fillId="2" borderId="2" xfId="0" applyNumberFormat="1" applyFont="1" applyFill="1" applyBorder="1" applyAlignment="1">
      <alignment horizontal="center" vertical="center" textRotation="90" wrapText="1"/>
    </xf>
    <xf numFmtId="49" fontId="12" fillId="2" borderId="2" xfId="0" applyNumberFormat="1" applyFont="1" applyFill="1" applyBorder="1" applyAlignment="1">
      <alignment horizontal="center" vertical="center" wrapText="1"/>
    </xf>
    <xf numFmtId="49" fontId="12" fillId="0" borderId="4" xfId="0" applyNumberFormat="1" applyFont="1" applyBorder="1" applyAlignment="1"/>
    <xf numFmtId="164" fontId="0" fillId="0" borderId="0" xfId="0" applyNumberFormat="1" applyFont="1" applyAlignment="1"/>
    <xf numFmtId="0" fontId="10" fillId="0" borderId="0" xfId="0" applyFont="1" applyBorder="1" applyAlignment="1"/>
    <xf numFmtId="0" fontId="0" fillId="0" borderId="0" xfId="0" applyFont="1" applyBorder="1" applyAlignment="1"/>
    <xf numFmtId="0" fontId="4" fillId="0" borderId="0" xfId="0" applyFont="1" applyBorder="1" applyAlignment="1"/>
    <xf numFmtId="49" fontId="12" fillId="2" borderId="2" xfId="0" applyNumberFormat="1" applyFont="1" applyFill="1" applyBorder="1" applyAlignment="1">
      <alignment vertical="center" wrapText="1"/>
    </xf>
    <xf numFmtId="49" fontId="12" fillId="3" borderId="2" xfId="0" applyNumberFormat="1" applyFont="1" applyFill="1" applyBorder="1" applyAlignment="1">
      <alignment vertical="center" wrapText="1"/>
    </xf>
    <xf numFmtId="49" fontId="8" fillId="0" borderId="2" xfId="0" applyNumberFormat="1" applyFont="1" applyFill="1" applyBorder="1" applyAlignment="1">
      <alignment horizontal="center" wrapText="1"/>
    </xf>
    <xf numFmtId="49" fontId="0" fillId="0" borderId="2" xfId="0" applyNumberFormat="1" applyFont="1" applyFill="1" applyBorder="1" applyAlignment="1">
      <alignment wrapText="1"/>
    </xf>
    <xf numFmtId="4" fontId="0" fillId="0" borderId="2" xfId="0" applyNumberFormat="1" applyFont="1" applyFill="1" applyBorder="1" applyAlignment="1">
      <alignment horizontal="right" wrapText="1"/>
    </xf>
    <xf numFmtId="49" fontId="0" fillId="0" borderId="2" xfId="0" applyNumberFormat="1" applyFont="1" applyFill="1" applyBorder="1" applyAlignment="1">
      <alignment vertical="center" wrapText="1"/>
    </xf>
    <xf numFmtId="49" fontId="4" fillId="0" borderId="2" xfId="0" applyNumberFormat="1" applyFont="1" applyFill="1" applyBorder="1" applyAlignment="1">
      <alignment vertical="center" wrapText="1"/>
    </xf>
    <xf numFmtId="4" fontId="9" fillId="0" borderId="2" xfId="0" applyNumberFormat="1" applyFont="1" applyFill="1" applyBorder="1" applyAlignment="1">
      <alignment horizontal="right" vertical="center" wrapText="1"/>
    </xf>
    <xf numFmtId="49" fontId="4" fillId="0" borderId="2" xfId="0" applyNumberFormat="1" applyFont="1" applyFill="1" applyBorder="1" applyAlignment="1">
      <alignment horizontal="right" vertical="center" wrapText="1"/>
    </xf>
    <xf numFmtId="4" fontId="10" fillId="0" borderId="2" xfId="0" applyNumberFormat="1" applyFont="1" applyFill="1" applyBorder="1" applyAlignment="1">
      <alignment horizontal="right" vertical="center" wrapText="1"/>
    </xf>
    <xf numFmtId="49" fontId="9" fillId="0" borderId="2" xfId="0" applyNumberFormat="1" applyFont="1" applyFill="1" applyBorder="1" applyAlignment="1">
      <alignment horizontal="left" wrapText="1"/>
    </xf>
    <xf numFmtId="4" fontId="9" fillId="0" borderId="5" xfId="0" applyNumberFormat="1" applyFont="1" applyFill="1" applyBorder="1" applyAlignment="1">
      <alignment horizontal="right" vertical="center" wrapText="1"/>
    </xf>
    <xf numFmtId="49" fontId="6" fillId="0" borderId="9" xfId="0" applyNumberFormat="1" applyFont="1" applyFill="1" applyBorder="1" applyAlignment="1">
      <alignment horizontal="right" vertical="center" wrapText="1"/>
    </xf>
    <xf numFmtId="49" fontId="4" fillId="0" borderId="9" xfId="0" applyNumberFormat="1" applyFont="1" applyFill="1" applyBorder="1" applyAlignment="1">
      <alignment horizontal="right" vertical="center" wrapText="1"/>
    </xf>
    <xf numFmtId="164" fontId="0" fillId="0" borderId="11" xfId="0" applyNumberFormat="1" applyFont="1" applyFill="1" applyBorder="1" applyAlignment="1"/>
    <xf numFmtId="0" fontId="0" fillId="0" borderId="11" xfId="0" applyFont="1" applyFill="1" applyBorder="1" applyAlignment="1"/>
    <xf numFmtId="0" fontId="12" fillId="0" borderId="11" xfId="0" applyFont="1" applyFill="1" applyBorder="1" applyAlignment="1"/>
    <xf numFmtId="0" fontId="12" fillId="0" borderId="25" xfId="0" applyFont="1" applyFill="1" applyBorder="1" applyAlignment="1"/>
    <xf numFmtId="164" fontId="0" fillId="0" borderId="25" xfId="0" applyNumberFormat="1" applyFont="1" applyFill="1" applyBorder="1" applyAlignment="1"/>
    <xf numFmtId="0" fontId="0" fillId="0" borderId="31" xfId="0" applyFont="1" applyFill="1" applyBorder="1" applyAlignment="1"/>
    <xf numFmtId="0" fontId="0" fillId="0" borderId="0" xfId="0" applyFont="1" applyFill="1" applyBorder="1" applyAlignment="1"/>
    <xf numFmtId="164" fontId="0" fillId="0" borderId="0" xfId="0" applyNumberFormat="1" applyFont="1" applyFill="1" applyBorder="1" applyAlignment="1"/>
    <xf numFmtId="0" fontId="0" fillId="0" borderId="23" xfId="0" applyFont="1" applyFill="1" applyBorder="1" applyAlignment="1"/>
    <xf numFmtId="164" fontId="12" fillId="0" borderId="11" xfId="0" applyNumberFormat="1" applyFont="1" applyFill="1" applyBorder="1" applyAlignment="1"/>
    <xf numFmtId="0" fontId="0" fillId="0" borderId="32" xfId="0" applyFont="1" applyFill="1" applyBorder="1" applyAlignment="1"/>
    <xf numFmtId="0" fontId="0" fillId="0" borderId="27" xfId="0" applyFont="1" applyFill="1" applyBorder="1" applyAlignment="1"/>
    <xf numFmtId="0" fontId="0" fillId="0" borderId="0" xfId="0" applyFont="1" applyFill="1" applyAlignment="1"/>
    <xf numFmtId="164" fontId="0" fillId="0" borderId="0" xfId="0" applyNumberFormat="1" applyFont="1" applyFill="1" applyAlignment="1"/>
    <xf numFmtId="0" fontId="0" fillId="4" borderId="2" xfId="0" applyNumberFormat="1" applyFont="1" applyFill="1" applyBorder="1" applyAlignment="1">
      <alignment vertical="center"/>
    </xf>
    <xf numFmtId="49" fontId="12" fillId="4" borderId="2" xfId="0" applyNumberFormat="1" applyFont="1" applyFill="1" applyBorder="1" applyAlignment="1">
      <alignment vertical="center" wrapText="1"/>
    </xf>
    <xf numFmtId="0" fontId="0" fillId="4" borderId="2" xfId="0" applyFont="1" applyFill="1" applyBorder="1" applyAlignment="1">
      <alignment vertical="center" wrapText="1"/>
    </xf>
    <xf numFmtId="4" fontId="0" fillId="4" borderId="2" xfId="0" applyNumberFormat="1" applyFont="1" applyFill="1" applyBorder="1" applyAlignment="1"/>
    <xf numFmtId="49" fontId="7" fillId="0" borderId="5" xfId="0" applyNumberFormat="1" applyFont="1" applyFill="1" applyBorder="1" applyAlignment="1">
      <alignment wrapText="1"/>
    </xf>
    <xf numFmtId="0" fontId="7" fillId="0" borderId="8" xfId="0" applyFont="1" applyFill="1" applyBorder="1" applyAlignment="1">
      <alignment wrapText="1"/>
    </xf>
    <xf numFmtId="49" fontId="7" fillId="0" borderId="7" xfId="0" applyNumberFormat="1" applyFont="1" applyFill="1" applyBorder="1" applyAlignment="1">
      <alignment wrapText="1"/>
    </xf>
    <xf numFmtId="0" fontId="0" fillId="0" borderId="41" xfId="0" applyFont="1" applyFill="1" applyBorder="1" applyAlignment="1"/>
    <xf numFmtId="0" fontId="12" fillId="0" borderId="40" xfId="0" applyFont="1" applyFill="1" applyBorder="1" applyAlignment="1"/>
    <xf numFmtId="0" fontId="13" fillId="0" borderId="44" xfId="0" applyFont="1" applyFill="1" applyBorder="1" applyAlignment="1">
      <alignment wrapText="1"/>
    </xf>
    <xf numFmtId="164" fontId="13" fillId="0" borderId="44" xfId="0" applyNumberFormat="1" applyFont="1" applyFill="1" applyBorder="1" applyAlignment="1"/>
    <xf numFmtId="0" fontId="12" fillId="0" borderId="16" xfId="0" applyFont="1" applyFill="1" applyBorder="1" applyAlignment="1"/>
    <xf numFmtId="164" fontId="0" fillId="0" borderId="16" xfId="0" applyNumberFormat="1" applyFont="1" applyFill="1" applyBorder="1" applyAlignment="1"/>
    <xf numFmtId="0" fontId="0" fillId="0" borderId="50" xfId="0" applyFont="1" applyFill="1" applyBorder="1" applyAlignment="1"/>
    <xf numFmtId="0" fontId="12" fillId="0" borderId="51" xfId="0" applyFont="1" applyFill="1" applyBorder="1" applyAlignment="1"/>
    <xf numFmtId="164" fontId="0" fillId="0" borderId="51" xfId="0" applyNumberFormat="1" applyFont="1" applyFill="1" applyBorder="1" applyAlignment="1"/>
    <xf numFmtId="4" fontId="0" fillId="3" borderId="2" xfId="0" applyNumberFormat="1" applyFont="1" applyFill="1" applyBorder="1" applyAlignment="1" applyProtection="1">
      <protection hidden="1"/>
    </xf>
    <xf numFmtId="4" fontId="0" fillId="3" borderId="2" xfId="0" applyNumberFormat="1" applyFont="1" applyFill="1" applyBorder="1" applyAlignment="1" applyProtection="1">
      <protection locked="0"/>
    </xf>
    <xf numFmtId="49" fontId="0" fillId="2" borderId="2" xfId="0" applyNumberFormat="1" applyFont="1" applyFill="1" applyBorder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49" fontId="0" fillId="2" borderId="2" xfId="0" applyNumberFormat="1" applyFont="1" applyFill="1" applyBorder="1" applyAlignment="1" applyProtection="1">
      <alignment horizontal="left"/>
      <protection locked="0"/>
    </xf>
    <xf numFmtId="49" fontId="0" fillId="2" borderId="2" xfId="0" applyNumberFormat="1" applyFont="1" applyFill="1" applyBorder="1" applyAlignment="1" applyProtection="1">
      <protection locked="0"/>
    </xf>
    <xf numFmtId="4" fontId="0" fillId="2" borderId="2" xfId="0" applyNumberFormat="1" applyFont="1" applyFill="1" applyBorder="1" applyAlignment="1" applyProtection="1">
      <alignment horizontal="left"/>
      <protection locked="0"/>
    </xf>
    <xf numFmtId="4" fontId="0" fillId="2" borderId="2" xfId="0" applyNumberFormat="1" applyFont="1" applyFill="1" applyBorder="1" applyAlignment="1" applyProtection="1">
      <protection locked="0"/>
    </xf>
    <xf numFmtId="49" fontId="0" fillId="2" borderId="2" xfId="0" applyNumberFormat="1" applyFont="1" applyFill="1" applyBorder="1" applyAlignment="1" applyProtection="1">
      <alignment horizontal="left" vertical="center" wrapText="1"/>
      <protection locked="0"/>
    </xf>
    <xf numFmtId="49" fontId="0" fillId="2" borderId="2" xfId="0" applyNumberFormat="1" applyFont="1" applyFill="1" applyBorder="1" applyAlignment="1" applyProtection="1">
      <alignment vertical="center" wrapText="1"/>
      <protection locked="0"/>
    </xf>
    <xf numFmtId="4" fontId="0" fillId="2" borderId="2" xfId="0" applyNumberFormat="1" applyFont="1" applyFill="1" applyBorder="1" applyAlignment="1" applyProtection="1">
      <alignment horizontal="left" vertical="center" wrapText="1"/>
      <protection locked="0"/>
    </xf>
    <xf numFmtId="4" fontId="0" fillId="2" borderId="2" xfId="0" applyNumberFormat="1" applyFont="1" applyFill="1" applyBorder="1" applyAlignment="1" applyProtection="1">
      <alignment vertical="center" wrapText="1"/>
      <protection locked="0"/>
    </xf>
    <xf numFmtId="0" fontId="0" fillId="2" borderId="2" xfId="0" applyFont="1" applyFill="1" applyBorder="1" applyAlignment="1" applyProtection="1">
      <alignment vertical="center" wrapText="1"/>
      <protection locked="0"/>
    </xf>
    <xf numFmtId="4" fontId="0" fillId="5" borderId="2" xfId="0" applyNumberFormat="1" applyFont="1" applyFill="1" applyBorder="1" applyAlignment="1" applyProtection="1">
      <protection locked="0"/>
    </xf>
    <xf numFmtId="4" fontId="0" fillId="4" borderId="2" xfId="0" applyNumberFormat="1" applyFont="1" applyFill="1" applyBorder="1" applyAlignment="1" applyProtection="1">
      <protection locked="0"/>
    </xf>
    <xf numFmtId="0" fontId="7" fillId="0" borderId="5" xfId="0" applyFont="1" applyFill="1" applyBorder="1" applyAlignment="1" applyProtection="1">
      <alignment wrapText="1"/>
      <protection locked="0"/>
    </xf>
    <xf numFmtId="165" fontId="6" fillId="0" borderId="10" xfId="0" applyNumberFormat="1" applyFont="1" applyFill="1" applyBorder="1" applyAlignment="1" applyProtection="1">
      <alignment vertical="center" wrapText="1"/>
      <protection locked="0"/>
    </xf>
    <xf numFmtId="49" fontId="4" fillId="0" borderId="10" xfId="0" applyNumberFormat="1" applyFont="1" applyFill="1" applyBorder="1" applyAlignment="1" applyProtection="1">
      <alignment wrapText="1"/>
      <protection locked="0"/>
    </xf>
    <xf numFmtId="49" fontId="12" fillId="0" borderId="2" xfId="0" applyNumberFormat="1" applyFont="1" applyFill="1" applyBorder="1" applyAlignment="1" applyProtection="1">
      <alignment vertical="center" wrapText="1"/>
      <protection locked="0"/>
    </xf>
    <xf numFmtId="49" fontId="12" fillId="2" borderId="2" xfId="0" applyNumberFormat="1" applyFont="1" applyFill="1" applyBorder="1" applyAlignment="1" applyProtection="1">
      <alignment horizontal="left"/>
      <protection locked="0"/>
    </xf>
    <xf numFmtId="49" fontId="12" fillId="2" borderId="2" xfId="0" applyNumberFormat="1" applyFont="1" applyFill="1" applyBorder="1" applyAlignment="1" applyProtection="1">
      <protection locked="0"/>
    </xf>
    <xf numFmtId="49" fontId="1" fillId="2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49" fontId="2" fillId="3" borderId="2" xfId="0" applyNumberFormat="1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49" fontId="0" fillId="2" borderId="3" xfId="0" applyNumberFormat="1" applyFont="1" applyFill="1" applyBorder="1" applyAlignment="1">
      <alignment vertical="center" wrapText="1"/>
    </xf>
    <xf numFmtId="0" fontId="5" fillId="2" borderId="3" xfId="0" applyFont="1" applyFill="1" applyBorder="1" applyAlignment="1">
      <alignment horizontal="left"/>
    </xf>
    <xf numFmtId="49" fontId="1" fillId="2" borderId="33" xfId="0" applyNumberFormat="1" applyFont="1" applyFill="1" applyBorder="1" applyAlignment="1">
      <alignment horizontal="center" vertical="center"/>
    </xf>
    <xf numFmtId="49" fontId="1" fillId="2" borderId="34" xfId="0" applyNumberFormat="1" applyFont="1" applyFill="1" applyBorder="1" applyAlignment="1">
      <alignment horizontal="center" vertical="center"/>
    </xf>
    <xf numFmtId="49" fontId="1" fillId="2" borderId="35" xfId="0" applyNumberFormat="1" applyFont="1" applyFill="1" applyBorder="1" applyAlignment="1">
      <alignment horizontal="center" vertical="center"/>
    </xf>
    <xf numFmtId="49" fontId="7" fillId="0" borderId="36" xfId="0" applyNumberFormat="1" applyFont="1" applyFill="1" applyBorder="1" applyAlignment="1">
      <alignment horizontal="center" wrapText="1"/>
    </xf>
    <xf numFmtId="49" fontId="7" fillId="0" borderId="37" xfId="0" applyNumberFormat="1" applyFont="1" applyFill="1" applyBorder="1" applyAlignment="1">
      <alignment horizontal="center" wrapText="1"/>
    </xf>
    <xf numFmtId="49" fontId="6" fillId="0" borderId="2" xfId="0" applyNumberFormat="1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wrapText="1"/>
    </xf>
    <xf numFmtId="49" fontId="7" fillId="0" borderId="38" xfId="0" applyNumberFormat="1" applyFont="1" applyFill="1" applyBorder="1" applyAlignment="1">
      <alignment horizontal="center" wrapText="1"/>
    </xf>
    <xf numFmtId="49" fontId="7" fillId="0" borderId="39" xfId="0" applyNumberFormat="1" applyFont="1" applyFill="1" applyBorder="1" applyAlignment="1">
      <alignment horizontal="center" wrapText="1"/>
    </xf>
    <xf numFmtId="0" fontId="12" fillId="0" borderId="15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3" fillId="0" borderId="42" xfId="0" applyFont="1" applyFill="1" applyBorder="1" applyAlignment="1">
      <alignment horizontal="center"/>
    </xf>
    <xf numFmtId="0" fontId="13" fillId="0" borderId="4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10" fillId="0" borderId="28" xfId="0" applyFont="1" applyFill="1" applyBorder="1" applyAlignment="1">
      <alignment horizontal="center"/>
    </xf>
    <xf numFmtId="0" fontId="10" fillId="0" borderId="29" xfId="0" applyFont="1" applyFill="1" applyBorder="1" applyAlignment="1">
      <alignment horizontal="center"/>
    </xf>
    <xf numFmtId="0" fontId="10" fillId="0" borderId="30" xfId="0" applyFont="1" applyFill="1" applyBorder="1" applyAlignment="1">
      <alignment horizontal="center"/>
    </xf>
    <xf numFmtId="0" fontId="12" fillId="0" borderId="44" xfId="0" applyFont="1" applyFill="1" applyBorder="1" applyAlignment="1">
      <alignment horizontal="center"/>
    </xf>
    <xf numFmtId="0" fontId="0" fillId="0" borderId="49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0" fontId="0" fillId="0" borderId="48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12" fillId="0" borderId="23" xfId="0" applyFont="1" applyFill="1" applyBorder="1" applyAlignment="1">
      <alignment horizontal="center"/>
    </xf>
    <xf numFmtId="0" fontId="12" fillId="0" borderId="26" xfId="0" applyFont="1" applyFill="1" applyBorder="1" applyAlignment="1">
      <alignment horizontal="center"/>
    </xf>
    <xf numFmtId="0" fontId="12" fillId="0" borderId="27" xfId="0" applyFont="1" applyFill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0" fontId="0" fillId="0" borderId="46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21" xfId="0" applyFont="1" applyFill="1" applyBorder="1" applyAlignment="1">
      <alignment horizontal="center" wrapText="1"/>
    </xf>
    <xf numFmtId="0" fontId="10" fillId="0" borderId="15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center" wrapText="1"/>
    </xf>
    <xf numFmtId="0" fontId="13" fillId="0" borderId="13" xfId="0" applyFont="1" applyFill="1" applyBorder="1" applyAlignment="1">
      <alignment horizontal="center"/>
    </xf>
    <xf numFmtId="0" fontId="13" fillId="0" borderId="22" xfId="0" applyFont="1" applyFill="1" applyBorder="1" applyAlignment="1">
      <alignment horizontal="center"/>
    </xf>
    <xf numFmtId="0" fontId="12" fillId="0" borderId="53" xfId="0" applyFont="1" applyFill="1" applyBorder="1" applyAlignment="1">
      <alignment horizontal="left" wrapText="1"/>
    </xf>
    <xf numFmtId="0" fontId="0" fillId="0" borderId="40" xfId="0" applyFont="1" applyFill="1" applyBorder="1" applyAlignment="1">
      <alignment horizontal="left" wrapText="1"/>
    </xf>
    <xf numFmtId="0" fontId="0" fillId="0" borderId="54" xfId="0" applyFont="1" applyFill="1" applyBorder="1" applyAlignment="1">
      <alignment horizontal="left" wrapText="1"/>
    </xf>
    <xf numFmtId="0" fontId="12" fillId="0" borderId="31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23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horizontal="left" wrapText="1"/>
    </xf>
    <xf numFmtId="0" fontId="12" fillId="0" borderId="18" xfId="0" applyFont="1" applyFill="1" applyBorder="1" applyAlignment="1">
      <alignment horizontal="left"/>
    </xf>
    <xf numFmtId="0" fontId="12" fillId="0" borderId="11" xfId="0" applyFont="1" applyFill="1" applyBorder="1" applyAlignment="1">
      <alignment horizontal="left"/>
    </xf>
    <xf numFmtId="0" fontId="12" fillId="0" borderId="18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left"/>
    </xf>
    <xf numFmtId="0" fontId="12" fillId="0" borderId="24" xfId="0" applyFont="1" applyFill="1" applyBorder="1" applyAlignment="1">
      <alignment horizontal="left"/>
    </xf>
    <xf numFmtId="0" fontId="0" fillId="0" borderId="25" xfId="0" applyFont="1" applyFill="1" applyBorder="1" applyAlignment="1">
      <alignment horizontal="left"/>
    </xf>
    <xf numFmtId="0" fontId="0" fillId="0" borderId="52" xfId="0" applyFont="1" applyFill="1" applyBorder="1" applyAlignment="1">
      <alignment horizontal="center"/>
    </xf>
    <xf numFmtId="49" fontId="2" fillId="2" borderId="2" xfId="0" applyNumberFormat="1" applyFont="1" applyFill="1" applyBorder="1" applyAlignment="1">
      <alignment horizontal="left" vertical="center" wrapText="1"/>
    </xf>
    <xf numFmtId="0" fontId="0" fillId="2" borderId="2" xfId="0" applyFont="1" applyFill="1" applyBorder="1" applyAlignment="1">
      <alignment horizontal="left" vertical="center" wrapText="1"/>
    </xf>
    <xf numFmtId="49" fontId="3" fillId="2" borderId="33" xfId="0" applyNumberFormat="1" applyFont="1" applyFill="1" applyBorder="1" applyAlignment="1">
      <alignment horizontal="left" vertical="center"/>
    </xf>
    <xf numFmtId="49" fontId="3" fillId="2" borderId="34" xfId="0" applyNumberFormat="1" applyFont="1" applyFill="1" applyBorder="1" applyAlignment="1">
      <alignment horizontal="left" vertical="center"/>
    </xf>
    <xf numFmtId="49" fontId="3" fillId="2" borderId="35" xfId="0" applyNumberFormat="1" applyFont="1" applyFill="1" applyBorder="1" applyAlignment="1">
      <alignment horizontal="left" vertical="center"/>
    </xf>
  </cellXfs>
  <cellStyles count="1">
    <cellStyle name="Normale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0000"/>
      <rgbColor rgb="FFFFFF00"/>
      <rgbColor rgb="FFFDE9D9"/>
      <rgbColor rgb="FFDAEEF3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Tema di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i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i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55"/>
  <sheetViews>
    <sheetView showGridLines="0" tabSelected="1" zoomScale="140" zoomScaleNormal="140" workbookViewId="0">
      <selection activeCell="C4" sqref="C4:H4"/>
    </sheetView>
  </sheetViews>
  <sheetFormatPr baseColWidth="10" defaultColWidth="8.83203125" defaultRowHeight="15" customHeight="1" x14ac:dyDescent="0.2"/>
  <cols>
    <col min="1" max="1" width="5.33203125" style="1" customWidth="1"/>
    <col min="2" max="2" width="32.33203125" style="1" customWidth="1"/>
    <col min="3" max="3" width="29.5" style="1" customWidth="1"/>
    <col min="4" max="4" width="25.6640625" style="1" customWidth="1"/>
    <col min="5" max="5" width="12.6640625" style="1" customWidth="1"/>
    <col min="6" max="6" width="6.83203125" style="1" customWidth="1"/>
    <col min="7" max="7" width="12.6640625" style="1" customWidth="1"/>
    <col min="8" max="8" width="9.6640625" style="1" customWidth="1"/>
    <col min="9" max="256" width="8.83203125" style="1" customWidth="1"/>
  </cols>
  <sheetData>
    <row r="1" spans="1:256" ht="19.5" customHeight="1" x14ac:dyDescent="0.25">
      <c r="A1" s="95" t="s">
        <v>0</v>
      </c>
      <c r="B1" s="96"/>
      <c r="C1" s="96"/>
      <c r="D1" s="96"/>
      <c r="E1" s="97"/>
      <c r="F1" s="97"/>
      <c r="G1" s="97"/>
      <c r="H1" s="97"/>
    </row>
    <row r="2" spans="1:256" ht="19.5" customHeight="1" x14ac:dyDescent="0.2">
      <c r="A2" s="102" t="s">
        <v>78</v>
      </c>
      <c r="B2" s="103"/>
      <c r="C2" s="103"/>
      <c r="D2" s="103"/>
      <c r="E2" s="103"/>
      <c r="F2" s="103"/>
      <c r="G2" s="103"/>
      <c r="H2" s="104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  <c r="FQ2" s="18"/>
      <c r="FR2" s="18"/>
      <c r="FS2" s="18"/>
      <c r="FT2" s="18"/>
      <c r="FU2" s="18"/>
      <c r="FV2" s="18"/>
      <c r="FW2" s="18"/>
      <c r="FX2" s="18"/>
      <c r="FY2" s="18"/>
      <c r="FZ2" s="18"/>
      <c r="GA2" s="18"/>
      <c r="GB2" s="18"/>
      <c r="GC2" s="18"/>
      <c r="GD2" s="18"/>
      <c r="GE2" s="18"/>
      <c r="GF2" s="18"/>
      <c r="GG2" s="18"/>
      <c r="GH2" s="18"/>
      <c r="GI2" s="18"/>
      <c r="GJ2" s="18"/>
      <c r="GK2" s="18"/>
      <c r="GL2" s="18"/>
      <c r="GM2" s="18"/>
      <c r="GN2" s="18"/>
      <c r="GO2" s="18"/>
      <c r="GP2" s="18"/>
      <c r="GQ2" s="18"/>
      <c r="GR2" s="18"/>
      <c r="GS2" s="18"/>
      <c r="GT2" s="18"/>
      <c r="GU2" s="18"/>
      <c r="GV2" s="18"/>
      <c r="GW2" s="18"/>
      <c r="GX2" s="18"/>
      <c r="GY2" s="18"/>
      <c r="GZ2" s="18"/>
      <c r="HA2" s="18"/>
      <c r="HB2" s="18"/>
      <c r="HC2" s="18"/>
      <c r="HD2" s="18"/>
      <c r="HE2" s="18"/>
      <c r="HF2" s="18"/>
      <c r="HG2" s="18"/>
      <c r="HH2" s="18"/>
      <c r="HI2" s="18"/>
      <c r="HJ2" s="18"/>
      <c r="HK2" s="18"/>
      <c r="HL2" s="18"/>
      <c r="HM2" s="18"/>
      <c r="HN2" s="18"/>
      <c r="HO2" s="18"/>
      <c r="HP2" s="18"/>
      <c r="HQ2" s="18"/>
      <c r="HR2" s="18"/>
      <c r="HS2" s="18"/>
      <c r="HT2" s="18"/>
      <c r="HU2" s="18"/>
      <c r="HV2" s="18"/>
      <c r="HW2" s="18"/>
      <c r="HX2" s="18"/>
      <c r="HY2" s="18"/>
      <c r="HZ2" s="18"/>
      <c r="IA2" s="18"/>
      <c r="IB2" s="18"/>
      <c r="IC2" s="18"/>
      <c r="ID2" s="18"/>
      <c r="IE2" s="18"/>
      <c r="IF2" s="18"/>
      <c r="IG2" s="18"/>
      <c r="IH2" s="18"/>
      <c r="II2" s="18"/>
      <c r="IJ2" s="18"/>
      <c r="IK2" s="18"/>
      <c r="IL2" s="18"/>
      <c r="IM2" s="18"/>
      <c r="IN2" s="18"/>
      <c r="IO2" s="18"/>
      <c r="IP2" s="18"/>
      <c r="IQ2" s="18"/>
      <c r="IR2" s="18"/>
      <c r="IS2" s="18"/>
      <c r="IT2" s="18"/>
      <c r="IU2" s="18"/>
      <c r="IV2" s="18"/>
    </row>
    <row r="3" spans="1:256" ht="18" customHeight="1" x14ac:dyDescent="0.2">
      <c r="A3" s="98" t="s">
        <v>1</v>
      </c>
      <c r="B3" s="99"/>
      <c r="C3" s="167"/>
      <c r="D3" s="168"/>
      <c r="E3" s="168"/>
      <c r="F3" s="168"/>
      <c r="G3" s="168"/>
      <c r="H3" s="169"/>
    </row>
    <row r="4" spans="1:256" ht="18" customHeight="1" x14ac:dyDescent="0.2">
      <c r="A4" s="98" t="s">
        <v>2</v>
      </c>
      <c r="B4" s="99"/>
      <c r="C4" s="167"/>
      <c r="D4" s="168"/>
      <c r="E4" s="168"/>
      <c r="F4" s="168"/>
      <c r="G4" s="168"/>
      <c r="H4" s="169"/>
    </row>
    <row r="5" spans="1:256" ht="41.25" customHeight="1" x14ac:dyDescent="0.2">
      <c r="A5" s="165" t="s">
        <v>71</v>
      </c>
      <c r="B5" s="166"/>
      <c r="C5" s="166"/>
      <c r="D5" s="166"/>
      <c r="E5" s="166"/>
      <c r="F5" s="166"/>
      <c r="G5" s="166"/>
      <c r="H5" s="166"/>
    </row>
    <row r="6" spans="1:256" s="77" customFormat="1" ht="108" customHeight="1" x14ac:dyDescent="0.2">
      <c r="A6" s="75" t="s">
        <v>3</v>
      </c>
      <c r="B6" s="23" t="s">
        <v>91</v>
      </c>
      <c r="C6" s="23" t="s">
        <v>92</v>
      </c>
      <c r="D6" s="23" t="s">
        <v>93</v>
      </c>
      <c r="E6" s="23" t="s">
        <v>94</v>
      </c>
      <c r="F6" s="23" t="s">
        <v>95</v>
      </c>
      <c r="G6" s="23" t="s">
        <v>96</v>
      </c>
      <c r="H6" s="22" t="s">
        <v>47</v>
      </c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  <c r="BT6" s="76"/>
      <c r="BU6" s="76"/>
      <c r="BV6" s="76"/>
      <c r="BW6" s="76"/>
      <c r="BX6" s="76"/>
      <c r="BY6" s="76"/>
      <c r="BZ6" s="76"/>
      <c r="CA6" s="76"/>
      <c r="CB6" s="76"/>
      <c r="CC6" s="76"/>
      <c r="CD6" s="76"/>
      <c r="CE6" s="76"/>
      <c r="CF6" s="76"/>
      <c r="CG6" s="76"/>
      <c r="CH6" s="76"/>
      <c r="CI6" s="76"/>
      <c r="CJ6" s="76"/>
      <c r="CK6" s="76"/>
      <c r="CL6" s="76"/>
      <c r="CM6" s="76"/>
      <c r="CN6" s="76"/>
      <c r="CO6" s="76"/>
      <c r="CP6" s="76"/>
      <c r="CQ6" s="76"/>
      <c r="CR6" s="76"/>
      <c r="CS6" s="76"/>
      <c r="CT6" s="76"/>
      <c r="CU6" s="76"/>
      <c r="CV6" s="76"/>
      <c r="CW6" s="76"/>
      <c r="CX6" s="76"/>
      <c r="CY6" s="76"/>
      <c r="CZ6" s="76"/>
      <c r="DA6" s="76"/>
      <c r="DB6" s="76"/>
      <c r="DC6" s="76"/>
      <c r="DD6" s="76"/>
      <c r="DE6" s="76"/>
      <c r="DF6" s="76"/>
      <c r="DG6" s="76"/>
      <c r="DH6" s="76"/>
      <c r="DI6" s="76"/>
      <c r="DJ6" s="76"/>
      <c r="DK6" s="76"/>
      <c r="DL6" s="76"/>
      <c r="DM6" s="76"/>
      <c r="DN6" s="76"/>
      <c r="DO6" s="76"/>
      <c r="DP6" s="76"/>
      <c r="DQ6" s="76"/>
      <c r="DR6" s="76"/>
      <c r="DS6" s="76"/>
      <c r="DT6" s="76"/>
      <c r="DU6" s="76"/>
      <c r="DV6" s="76"/>
      <c r="DW6" s="76"/>
      <c r="DX6" s="76"/>
      <c r="DY6" s="76"/>
      <c r="DZ6" s="76"/>
      <c r="EA6" s="76"/>
      <c r="EB6" s="76"/>
      <c r="EC6" s="76"/>
      <c r="ED6" s="76"/>
      <c r="EE6" s="76"/>
      <c r="EF6" s="76"/>
      <c r="EG6" s="76"/>
      <c r="EH6" s="76"/>
      <c r="EI6" s="76"/>
      <c r="EJ6" s="76"/>
      <c r="EK6" s="76"/>
      <c r="EL6" s="76"/>
      <c r="EM6" s="76"/>
      <c r="EN6" s="76"/>
      <c r="EO6" s="76"/>
      <c r="EP6" s="76"/>
      <c r="EQ6" s="76"/>
      <c r="ER6" s="76"/>
      <c r="ES6" s="76"/>
      <c r="ET6" s="76"/>
      <c r="EU6" s="76"/>
      <c r="EV6" s="76"/>
      <c r="EW6" s="76"/>
      <c r="EX6" s="76"/>
      <c r="EY6" s="76"/>
      <c r="EZ6" s="76"/>
      <c r="FA6" s="76"/>
      <c r="FB6" s="76"/>
      <c r="FC6" s="76"/>
      <c r="FD6" s="76"/>
      <c r="FE6" s="76"/>
      <c r="FF6" s="76"/>
      <c r="FG6" s="76"/>
      <c r="FH6" s="76"/>
      <c r="FI6" s="76"/>
      <c r="FJ6" s="76"/>
      <c r="FK6" s="76"/>
      <c r="FL6" s="76"/>
      <c r="FM6" s="76"/>
      <c r="FN6" s="76"/>
      <c r="FO6" s="76"/>
      <c r="FP6" s="76"/>
      <c r="FQ6" s="76"/>
      <c r="FR6" s="76"/>
      <c r="FS6" s="76"/>
      <c r="FT6" s="76"/>
      <c r="FU6" s="76"/>
      <c r="FV6" s="76"/>
      <c r="FW6" s="76"/>
      <c r="FX6" s="76"/>
      <c r="FY6" s="76"/>
      <c r="FZ6" s="76"/>
      <c r="GA6" s="76"/>
      <c r="GB6" s="76"/>
      <c r="GC6" s="76"/>
      <c r="GD6" s="76"/>
      <c r="GE6" s="76"/>
      <c r="GF6" s="76"/>
      <c r="GG6" s="76"/>
      <c r="GH6" s="76"/>
      <c r="GI6" s="76"/>
      <c r="GJ6" s="76"/>
      <c r="GK6" s="76"/>
      <c r="GL6" s="76"/>
      <c r="GM6" s="76"/>
      <c r="GN6" s="76"/>
      <c r="GO6" s="76"/>
      <c r="GP6" s="76"/>
      <c r="GQ6" s="76"/>
      <c r="GR6" s="76"/>
      <c r="GS6" s="76"/>
      <c r="GT6" s="76"/>
      <c r="GU6" s="76"/>
      <c r="GV6" s="76"/>
      <c r="GW6" s="76"/>
      <c r="GX6" s="76"/>
      <c r="GY6" s="76"/>
      <c r="GZ6" s="76"/>
      <c r="HA6" s="76"/>
      <c r="HB6" s="76"/>
      <c r="HC6" s="76"/>
      <c r="HD6" s="76"/>
      <c r="HE6" s="76"/>
      <c r="HF6" s="76"/>
      <c r="HG6" s="76"/>
      <c r="HH6" s="76"/>
      <c r="HI6" s="76"/>
      <c r="HJ6" s="76"/>
      <c r="HK6" s="76"/>
      <c r="HL6" s="76"/>
      <c r="HM6" s="76"/>
      <c r="HN6" s="76"/>
      <c r="HO6" s="76"/>
      <c r="HP6" s="76"/>
      <c r="HQ6" s="76"/>
      <c r="HR6" s="76"/>
      <c r="HS6" s="76"/>
      <c r="HT6" s="76"/>
      <c r="HU6" s="76"/>
      <c r="HV6" s="76"/>
      <c r="HW6" s="76"/>
      <c r="HX6" s="76"/>
      <c r="HY6" s="76"/>
      <c r="HZ6" s="76"/>
      <c r="IA6" s="76"/>
      <c r="IB6" s="76"/>
      <c r="IC6" s="76"/>
      <c r="ID6" s="76"/>
      <c r="IE6" s="76"/>
      <c r="IF6" s="76"/>
      <c r="IG6" s="76"/>
      <c r="IH6" s="76"/>
      <c r="II6" s="76"/>
      <c r="IJ6" s="76"/>
      <c r="IK6" s="76"/>
      <c r="IL6" s="76"/>
      <c r="IM6" s="76"/>
      <c r="IN6" s="76"/>
      <c r="IO6" s="76"/>
      <c r="IP6" s="76"/>
      <c r="IQ6" s="76"/>
      <c r="IR6" s="76"/>
      <c r="IS6" s="76"/>
      <c r="IT6" s="76"/>
      <c r="IU6" s="76"/>
      <c r="IV6" s="76"/>
    </row>
    <row r="7" spans="1:256" ht="15" customHeight="1" x14ac:dyDescent="0.2">
      <c r="A7" s="4">
        <v>1</v>
      </c>
      <c r="B7" s="3" t="s">
        <v>4</v>
      </c>
      <c r="C7" s="93"/>
      <c r="D7" s="94"/>
      <c r="E7" s="87"/>
      <c r="F7" s="87"/>
      <c r="G7" s="5">
        <f t="shared" ref="G7:G16" si="0">E7*F7</f>
        <v>0</v>
      </c>
      <c r="H7" s="5"/>
    </row>
    <row r="8" spans="1:256" ht="15" customHeight="1" x14ac:dyDescent="0.2">
      <c r="A8" s="4">
        <v>1</v>
      </c>
      <c r="B8" s="3" t="s">
        <v>4</v>
      </c>
      <c r="C8" s="78"/>
      <c r="D8" s="79"/>
      <c r="E8" s="87"/>
      <c r="F8" s="87"/>
      <c r="G8" s="5">
        <f t="shared" si="0"/>
        <v>0</v>
      </c>
      <c r="H8" s="5"/>
    </row>
    <row r="9" spans="1:256" ht="15" customHeight="1" x14ac:dyDescent="0.2">
      <c r="A9" s="4">
        <v>1</v>
      </c>
      <c r="B9" s="3" t="s">
        <v>4</v>
      </c>
      <c r="C9" s="78"/>
      <c r="D9" s="79"/>
      <c r="E9" s="87"/>
      <c r="F9" s="87"/>
      <c r="G9" s="5">
        <f t="shared" si="0"/>
        <v>0</v>
      </c>
      <c r="H9" s="5"/>
    </row>
    <row r="10" spans="1:256" ht="15" customHeight="1" x14ac:dyDescent="0.2">
      <c r="A10" s="4">
        <v>1</v>
      </c>
      <c r="B10" s="3" t="s">
        <v>4</v>
      </c>
      <c r="C10" s="78"/>
      <c r="D10" s="79"/>
      <c r="E10" s="87"/>
      <c r="F10" s="87"/>
      <c r="G10" s="5">
        <f t="shared" si="0"/>
        <v>0</v>
      </c>
      <c r="H10" s="5"/>
    </row>
    <row r="11" spans="1:256" ht="15" customHeight="1" x14ac:dyDescent="0.2">
      <c r="A11" s="4">
        <v>1</v>
      </c>
      <c r="B11" s="3" t="s">
        <v>4</v>
      </c>
      <c r="C11" s="78"/>
      <c r="D11" s="79"/>
      <c r="E11" s="87"/>
      <c r="F11" s="87"/>
      <c r="G11" s="5">
        <f t="shared" si="0"/>
        <v>0</v>
      </c>
      <c r="H11" s="5"/>
    </row>
    <row r="12" spans="1:256" ht="15" customHeight="1" x14ac:dyDescent="0.2">
      <c r="A12" s="4">
        <v>1</v>
      </c>
      <c r="B12" s="3" t="s">
        <v>4</v>
      </c>
      <c r="C12" s="78"/>
      <c r="D12" s="79"/>
      <c r="E12" s="87"/>
      <c r="F12" s="87"/>
      <c r="G12" s="5">
        <f t="shared" si="0"/>
        <v>0</v>
      </c>
      <c r="H12" s="5"/>
    </row>
    <row r="13" spans="1:256" ht="15" customHeight="1" x14ac:dyDescent="0.2">
      <c r="A13" s="4">
        <v>1</v>
      </c>
      <c r="B13" s="3" t="s">
        <v>4</v>
      </c>
      <c r="C13" s="80"/>
      <c r="D13" s="81"/>
      <c r="E13" s="87"/>
      <c r="F13" s="87"/>
      <c r="G13" s="5">
        <f t="shared" si="0"/>
        <v>0</v>
      </c>
      <c r="H13" s="5"/>
    </row>
    <row r="14" spans="1:256" ht="15" customHeight="1" x14ac:dyDescent="0.2">
      <c r="A14" s="4">
        <v>1</v>
      </c>
      <c r="B14" s="3" t="s">
        <v>4</v>
      </c>
      <c r="C14" s="80"/>
      <c r="D14" s="81"/>
      <c r="E14" s="87"/>
      <c r="F14" s="87"/>
      <c r="G14" s="5">
        <f t="shared" si="0"/>
        <v>0</v>
      </c>
      <c r="H14" s="5"/>
    </row>
    <row r="15" spans="1:256" ht="15" customHeight="1" x14ac:dyDescent="0.2">
      <c r="A15" s="4">
        <v>1</v>
      </c>
      <c r="B15" s="3" t="s">
        <v>4</v>
      </c>
      <c r="C15" s="80"/>
      <c r="D15" s="81"/>
      <c r="E15" s="87"/>
      <c r="F15" s="87"/>
      <c r="G15" s="5">
        <f t="shared" si="0"/>
        <v>0</v>
      </c>
      <c r="H15" s="5"/>
    </row>
    <row r="16" spans="1:256" ht="15" customHeight="1" x14ac:dyDescent="0.2">
      <c r="A16" s="4">
        <v>1</v>
      </c>
      <c r="B16" s="3" t="s">
        <v>4</v>
      </c>
      <c r="C16" s="80"/>
      <c r="D16" s="81"/>
      <c r="E16" s="87"/>
      <c r="F16" s="87"/>
      <c r="G16" s="5">
        <f t="shared" si="0"/>
        <v>0</v>
      </c>
      <c r="H16" s="5"/>
    </row>
    <row r="17" spans="1:8" ht="15" customHeight="1" x14ac:dyDescent="0.2">
      <c r="A17" s="6">
        <v>1</v>
      </c>
      <c r="B17" s="7" t="s">
        <v>4</v>
      </c>
      <c r="C17" s="8"/>
      <c r="D17" s="9"/>
      <c r="E17" s="74"/>
      <c r="F17" s="74"/>
      <c r="G17" s="10"/>
      <c r="H17" s="73">
        <f>SUM(G7:G16)</f>
        <v>0</v>
      </c>
    </row>
    <row r="18" spans="1:8" ht="27" customHeight="1" x14ac:dyDescent="0.2">
      <c r="A18" s="4">
        <v>2</v>
      </c>
      <c r="B18" s="29" t="s">
        <v>70</v>
      </c>
      <c r="C18" s="82"/>
      <c r="D18" s="83"/>
      <c r="E18" s="87"/>
      <c r="F18" s="87"/>
      <c r="G18" s="5">
        <f t="shared" ref="G18:G23" si="1">E18*F18</f>
        <v>0</v>
      </c>
      <c r="H18" s="5"/>
    </row>
    <row r="19" spans="1:8" ht="27" customHeight="1" x14ac:dyDescent="0.2">
      <c r="A19" s="4">
        <v>2</v>
      </c>
      <c r="B19" s="29" t="s">
        <v>70</v>
      </c>
      <c r="C19" s="82"/>
      <c r="D19" s="83"/>
      <c r="E19" s="87"/>
      <c r="F19" s="87"/>
      <c r="G19" s="5">
        <f t="shared" si="1"/>
        <v>0</v>
      </c>
      <c r="H19" s="5"/>
    </row>
    <row r="20" spans="1:8" ht="27" customHeight="1" x14ac:dyDescent="0.2">
      <c r="A20" s="4">
        <v>2</v>
      </c>
      <c r="B20" s="29" t="s">
        <v>70</v>
      </c>
      <c r="C20" s="82"/>
      <c r="D20" s="83"/>
      <c r="E20" s="87"/>
      <c r="F20" s="87"/>
      <c r="G20" s="5">
        <f t="shared" si="1"/>
        <v>0</v>
      </c>
      <c r="H20" s="5"/>
    </row>
    <row r="21" spans="1:8" ht="15" customHeight="1" x14ac:dyDescent="0.2">
      <c r="A21" s="4">
        <v>2</v>
      </c>
      <c r="B21" s="29" t="s">
        <v>70</v>
      </c>
      <c r="C21" s="84"/>
      <c r="D21" s="85"/>
      <c r="E21" s="87"/>
      <c r="F21" s="87"/>
      <c r="G21" s="5">
        <f t="shared" si="1"/>
        <v>0</v>
      </c>
      <c r="H21" s="5"/>
    </row>
    <row r="22" spans="1:8" ht="15" customHeight="1" x14ac:dyDescent="0.2">
      <c r="A22" s="4">
        <v>2</v>
      </c>
      <c r="B22" s="29" t="s">
        <v>70</v>
      </c>
      <c r="C22" s="84"/>
      <c r="D22" s="85"/>
      <c r="E22" s="87"/>
      <c r="F22" s="87"/>
      <c r="G22" s="5">
        <f t="shared" si="1"/>
        <v>0</v>
      </c>
      <c r="H22" s="5"/>
    </row>
    <row r="23" spans="1:8" ht="15" customHeight="1" x14ac:dyDescent="0.2">
      <c r="A23" s="4">
        <v>2</v>
      </c>
      <c r="B23" s="29" t="s">
        <v>70</v>
      </c>
      <c r="C23" s="84"/>
      <c r="D23" s="85"/>
      <c r="E23" s="87"/>
      <c r="F23" s="87"/>
      <c r="G23" s="5">
        <f t="shared" si="1"/>
        <v>0</v>
      </c>
      <c r="H23" s="5"/>
    </row>
    <row r="24" spans="1:8" ht="15" customHeight="1" x14ac:dyDescent="0.2">
      <c r="A24" s="6">
        <v>2</v>
      </c>
      <c r="B24" s="7" t="s">
        <v>5</v>
      </c>
      <c r="C24" s="8"/>
      <c r="D24" s="9"/>
      <c r="E24" s="74"/>
      <c r="F24" s="74"/>
      <c r="G24" s="10"/>
      <c r="H24" s="10">
        <f>SUM(G18:G23)</f>
        <v>0</v>
      </c>
    </row>
    <row r="25" spans="1:8" ht="15" customHeight="1" x14ac:dyDescent="0.2">
      <c r="A25" s="4">
        <v>3</v>
      </c>
      <c r="B25" s="3" t="s">
        <v>6</v>
      </c>
      <c r="C25" s="86"/>
      <c r="D25" s="3" t="s">
        <v>7</v>
      </c>
      <c r="E25" s="87"/>
      <c r="F25" s="87"/>
      <c r="G25" s="5">
        <f t="shared" ref="G25:G40" si="2">E25*F25</f>
        <v>0</v>
      </c>
      <c r="H25" s="5"/>
    </row>
    <row r="26" spans="1:8" ht="15" customHeight="1" x14ac:dyDescent="0.2">
      <c r="A26" s="4">
        <v>3</v>
      </c>
      <c r="B26" s="3" t="s">
        <v>6</v>
      </c>
      <c r="C26" s="86"/>
      <c r="D26" s="3" t="s">
        <v>8</v>
      </c>
      <c r="E26" s="87"/>
      <c r="F26" s="87"/>
      <c r="G26" s="5">
        <f t="shared" si="2"/>
        <v>0</v>
      </c>
      <c r="H26" s="5"/>
    </row>
    <row r="27" spans="1:8" ht="15" customHeight="1" x14ac:dyDescent="0.2">
      <c r="A27" s="4">
        <v>3</v>
      </c>
      <c r="B27" s="3" t="s">
        <v>6</v>
      </c>
      <c r="C27" s="86"/>
      <c r="D27" s="3" t="s">
        <v>9</v>
      </c>
      <c r="E27" s="87"/>
      <c r="F27" s="87"/>
      <c r="G27" s="5">
        <f t="shared" si="2"/>
        <v>0</v>
      </c>
      <c r="H27" s="5"/>
    </row>
    <row r="28" spans="1:8" ht="15" customHeight="1" x14ac:dyDescent="0.2">
      <c r="A28" s="4">
        <v>3</v>
      </c>
      <c r="B28" s="3" t="s">
        <v>6</v>
      </c>
      <c r="C28" s="86"/>
      <c r="D28" s="3" t="s">
        <v>10</v>
      </c>
      <c r="E28" s="87"/>
      <c r="F28" s="87"/>
      <c r="G28" s="5">
        <f t="shared" si="2"/>
        <v>0</v>
      </c>
      <c r="H28" s="5"/>
    </row>
    <row r="29" spans="1:8" ht="15" customHeight="1" x14ac:dyDescent="0.2">
      <c r="A29" s="4">
        <v>3</v>
      </c>
      <c r="B29" s="3" t="s">
        <v>6</v>
      </c>
      <c r="C29" s="86"/>
      <c r="D29" s="3" t="s">
        <v>11</v>
      </c>
      <c r="E29" s="87"/>
      <c r="F29" s="87"/>
      <c r="G29" s="5">
        <f t="shared" si="2"/>
        <v>0</v>
      </c>
      <c r="H29" s="5"/>
    </row>
    <row r="30" spans="1:8" ht="15" customHeight="1" x14ac:dyDescent="0.2">
      <c r="A30" s="4">
        <v>3</v>
      </c>
      <c r="B30" s="3" t="s">
        <v>6</v>
      </c>
      <c r="C30" s="86"/>
      <c r="D30" s="3" t="s">
        <v>12</v>
      </c>
      <c r="E30" s="87"/>
      <c r="F30" s="87"/>
      <c r="G30" s="5">
        <f t="shared" si="2"/>
        <v>0</v>
      </c>
      <c r="H30" s="5"/>
    </row>
    <row r="31" spans="1:8" ht="15" customHeight="1" x14ac:dyDescent="0.2">
      <c r="A31" s="4">
        <v>3</v>
      </c>
      <c r="B31" s="3" t="s">
        <v>6</v>
      </c>
      <c r="C31" s="86"/>
      <c r="D31" s="3" t="s">
        <v>13</v>
      </c>
      <c r="E31" s="87"/>
      <c r="F31" s="87"/>
      <c r="G31" s="5">
        <f t="shared" si="2"/>
        <v>0</v>
      </c>
      <c r="H31" s="5"/>
    </row>
    <row r="32" spans="1:8" ht="15" customHeight="1" x14ac:dyDescent="0.2">
      <c r="A32" s="4">
        <v>3</v>
      </c>
      <c r="B32" s="3" t="s">
        <v>6</v>
      </c>
      <c r="C32" s="86"/>
      <c r="D32" s="3" t="s">
        <v>14</v>
      </c>
      <c r="E32" s="87"/>
      <c r="F32" s="87"/>
      <c r="G32" s="5">
        <f t="shared" si="2"/>
        <v>0</v>
      </c>
      <c r="H32" s="5"/>
    </row>
    <row r="33" spans="1:8" ht="15" customHeight="1" x14ac:dyDescent="0.2">
      <c r="A33" s="4">
        <v>3</v>
      </c>
      <c r="B33" s="3" t="s">
        <v>6</v>
      </c>
      <c r="C33" s="86"/>
      <c r="D33" s="3" t="s">
        <v>15</v>
      </c>
      <c r="E33" s="87"/>
      <c r="F33" s="87"/>
      <c r="G33" s="5">
        <f t="shared" si="2"/>
        <v>0</v>
      </c>
      <c r="H33" s="5"/>
    </row>
    <row r="34" spans="1:8" ht="15" customHeight="1" x14ac:dyDescent="0.2">
      <c r="A34" s="4">
        <v>3</v>
      </c>
      <c r="B34" s="3" t="s">
        <v>6</v>
      </c>
      <c r="C34" s="86"/>
      <c r="D34" s="3" t="s">
        <v>16</v>
      </c>
      <c r="E34" s="87"/>
      <c r="F34" s="87"/>
      <c r="G34" s="5">
        <f t="shared" si="2"/>
        <v>0</v>
      </c>
      <c r="H34" s="5"/>
    </row>
    <row r="35" spans="1:8" ht="15" customHeight="1" x14ac:dyDescent="0.2">
      <c r="A35" s="4">
        <v>3</v>
      </c>
      <c r="B35" s="3" t="s">
        <v>6</v>
      </c>
      <c r="C35" s="86"/>
      <c r="D35" s="3" t="s">
        <v>17</v>
      </c>
      <c r="E35" s="87"/>
      <c r="F35" s="87"/>
      <c r="G35" s="5">
        <f t="shared" si="2"/>
        <v>0</v>
      </c>
      <c r="H35" s="5"/>
    </row>
    <row r="36" spans="1:8" ht="15" customHeight="1" x14ac:dyDescent="0.2">
      <c r="A36" s="4">
        <v>3</v>
      </c>
      <c r="B36" s="3" t="s">
        <v>6</v>
      </c>
      <c r="C36" s="86"/>
      <c r="D36" s="3" t="s">
        <v>18</v>
      </c>
      <c r="E36" s="87"/>
      <c r="F36" s="87"/>
      <c r="G36" s="5">
        <f t="shared" si="2"/>
        <v>0</v>
      </c>
      <c r="H36" s="5"/>
    </row>
    <row r="37" spans="1:8" ht="15" customHeight="1" x14ac:dyDescent="0.2">
      <c r="A37" s="4">
        <v>3</v>
      </c>
      <c r="B37" s="3" t="s">
        <v>6</v>
      </c>
      <c r="C37" s="86"/>
      <c r="D37" s="3" t="s">
        <v>19</v>
      </c>
      <c r="E37" s="87"/>
      <c r="F37" s="87"/>
      <c r="G37" s="5">
        <f t="shared" si="2"/>
        <v>0</v>
      </c>
      <c r="H37" s="5"/>
    </row>
    <row r="38" spans="1:8" ht="15" customHeight="1" x14ac:dyDescent="0.2">
      <c r="A38" s="4">
        <v>3</v>
      </c>
      <c r="B38" s="3" t="s">
        <v>6</v>
      </c>
      <c r="C38" s="86"/>
      <c r="D38" s="3" t="s">
        <v>20</v>
      </c>
      <c r="E38" s="87"/>
      <c r="F38" s="87"/>
      <c r="G38" s="5">
        <f t="shared" si="2"/>
        <v>0</v>
      </c>
      <c r="H38" s="5"/>
    </row>
    <row r="39" spans="1:8" ht="15" customHeight="1" x14ac:dyDescent="0.2">
      <c r="A39" s="4">
        <v>3</v>
      </c>
      <c r="B39" s="3" t="s">
        <v>6</v>
      </c>
      <c r="C39" s="86"/>
      <c r="D39" s="3" t="s">
        <v>21</v>
      </c>
      <c r="E39" s="87"/>
      <c r="F39" s="87"/>
      <c r="G39" s="5">
        <f t="shared" si="2"/>
        <v>0</v>
      </c>
      <c r="H39" s="5"/>
    </row>
    <row r="40" spans="1:8" ht="15" customHeight="1" x14ac:dyDescent="0.2">
      <c r="A40" s="4">
        <v>3</v>
      </c>
      <c r="B40" s="3" t="s">
        <v>6</v>
      </c>
      <c r="C40" s="86"/>
      <c r="D40" s="3" t="s">
        <v>22</v>
      </c>
      <c r="E40" s="87"/>
      <c r="F40" s="87"/>
      <c r="G40" s="5">
        <f t="shared" si="2"/>
        <v>0</v>
      </c>
      <c r="H40" s="5"/>
    </row>
    <row r="41" spans="1:8" ht="15" customHeight="1" x14ac:dyDescent="0.2">
      <c r="A41" s="6">
        <v>3</v>
      </c>
      <c r="B41" s="7" t="s">
        <v>6</v>
      </c>
      <c r="C41" s="9"/>
      <c r="D41" s="9"/>
      <c r="E41" s="74"/>
      <c r="F41" s="74"/>
      <c r="G41" s="10"/>
      <c r="H41" s="10">
        <f>SUM(G25:G40)</f>
        <v>0</v>
      </c>
    </row>
    <row r="42" spans="1:8" ht="15" customHeight="1" x14ac:dyDescent="0.2">
      <c r="A42" s="4">
        <v>4</v>
      </c>
      <c r="B42" s="3" t="s">
        <v>23</v>
      </c>
      <c r="C42" s="86"/>
      <c r="D42" s="3" t="s">
        <v>24</v>
      </c>
      <c r="E42" s="87"/>
      <c r="F42" s="87"/>
      <c r="G42" s="5">
        <f t="shared" ref="G42:G44" si="3">E42*F42</f>
        <v>0</v>
      </c>
      <c r="H42" s="5"/>
    </row>
    <row r="43" spans="1:8" ht="15" customHeight="1" x14ac:dyDescent="0.2">
      <c r="A43" s="4">
        <v>4</v>
      </c>
      <c r="B43" s="3" t="s">
        <v>23</v>
      </c>
      <c r="C43" s="86"/>
      <c r="D43" s="3" t="s">
        <v>25</v>
      </c>
      <c r="E43" s="87"/>
      <c r="F43" s="87"/>
      <c r="G43" s="5">
        <f t="shared" si="3"/>
        <v>0</v>
      </c>
      <c r="H43" s="5"/>
    </row>
    <row r="44" spans="1:8" ht="15" customHeight="1" x14ac:dyDescent="0.2">
      <c r="A44" s="4">
        <v>4</v>
      </c>
      <c r="B44" s="3" t="s">
        <v>23</v>
      </c>
      <c r="C44" s="86"/>
      <c r="D44" s="3" t="s">
        <v>26</v>
      </c>
      <c r="E44" s="87"/>
      <c r="F44" s="87"/>
      <c r="G44" s="5">
        <f t="shared" si="3"/>
        <v>0</v>
      </c>
      <c r="H44" s="5"/>
    </row>
    <row r="45" spans="1:8" ht="15" customHeight="1" x14ac:dyDescent="0.2">
      <c r="A45" s="6">
        <v>4</v>
      </c>
      <c r="B45" s="7" t="s">
        <v>23</v>
      </c>
      <c r="C45" s="9"/>
      <c r="D45" s="9"/>
      <c r="E45" s="74"/>
      <c r="F45" s="74"/>
      <c r="G45" s="10"/>
      <c r="H45" s="10">
        <f>SUM(G42:G44)</f>
        <v>0</v>
      </c>
    </row>
    <row r="46" spans="1:8" ht="15" customHeight="1" x14ac:dyDescent="0.2">
      <c r="A46" s="4">
        <v>5</v>
      </c>
      <c r="B46" s="3" t="s">
        <v>27</v>
      </c>
      <c r="C46" s="86"/>
      <c r="D46" s="11"/>
      <c r="E46" s="87"/>
      <c r="F46" s="87"/>
      <c r="G46" s="5">
        <f t="shared" ref="G46:G48" si="4">E46*F46</f>
        <v>0</v>
      </c>
      <c r="H46" s="5"/>
    </row>
    <row r="47" spans="1:8" ht="15" customHeight="1" x14ac:dyDescent="0.2">
      <c r="A47" s="4">
        <v>5</v>
      </c>
      <c r="B47" s="3" t="s">
        <v>27</v>
      </c>
      <c r="C47" s="86"/>
      <c r="D47" s="11"/>
      <c r="E47" s="87"/>
      <c r="F47" s="87"/>
      <c r="G47" s="5">
        <f t="shared" si="4"/>
        <v>0</v>
      </c>
      <c r="H47" s="5"/>
    </row>
    <row r="48" spans="1:8" ht="15" customHeight="1" x14ac:dyDescent="0.2">
      <c r="A48" s="4">
        <v>5</v>
      </c>
      <c r="B48" s="3" t="s">
        <v>27</v>
      </c>
      <c r="C48" s="86"/>
      <c r="D48" s="11"/>
      <c r="E48" s="87"/>
      <c r="F48" s="87"/>
      <c r="G48" s="5">
        <f t="shared" si="4"/>
        <v>0</v>
      </c>
      <c r="H48" s="5"/>
    </row>
    <row r="49" spans="1:256" ht="15" customHeight="1" x14ac:dyDescent="0.2">
      <c r="A49" s="6">
        <v>5</v>
      </c>
      <c r="B49" s="7" t="s">
        <v>27</v>
      </c>
      <c r="C49" s="9"/>
      <c r="D49" s="9"/>
      <c r="E49" s="74"/>
      <c r="F49" s="74"/>
      <c r="G49" s="10"/>
      <c r="H49" s="10">
        <f>SUM(G46:G48)</f>
        <v>0</v>
      </c>
    </row>
    <row r="50" spans="1:256" ht="32" x14ac:dyDescent="0.2">
      <c r="A50" s="57">
        <v>6</v>
      </c>
      <c r="B50" s="58" t="s">
        <v>82</v>
      </c>
      <c r="C50" s="58" t="s">
        <v>83</v>
      </c>
      <c r="D50" s="59"/>
      <c r="E50" s="88"/>
      <c r="F50" s="88"/>
      <c r="G50" s="60">
        <f>H17*8.5%</f>
        <v>0</v>
      </c>
      <c r="H50" s="60">
        <f>G50</f>
        <v>0</v>
      </c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K50" s="18"/>
      <c r="DL50" s="18"/>
      <c r="DM50" s="18"/>
      <c r="DN50" s="18"/>
      <c r="DO50" s="18"/>
      <c r="DP50" s="18"/>
      <c r="DQ50" s="18"/>
      <c r="DR50" s="18"/>
      <c r="DS50" s="18"/>
      <c r="DT50" s="18"/>
      <c r="DU50" s="18"/>
      <c r="DV50" s="18"/>
      <c r="DW50" s="18"/>
      <c r="DX50" s="18"/>
      <c r="DY50" s="18"/>
      <c r="DZ50" s="18"/>
      <c r="EA50" s="18"/>
      <c r="EB50" s="18"/>
      <c r="EC50" s="18"/>
      <c r="ED50" s="18"/>
      <c r="EE50" s="18"/>
      <c r="EF50" s="18"/>
      <c r="EG50" s="18"/>
      <c r="EH50" s="18"/>
      <c r="EI50" s="18"/>
      <c r="EJ50" s="18"/>
      <c r="EK50" s="18"/>
      <c r="EL50" s="18"/>
      <c r="EM50" s="18"/>
      <c r="EN50" s="18"/>
      <c r="EO50" s="18"/>
      <c r="EP50" s="18"/>
      <c r="EQ50" s="18"/>
      <c r="ER50" s="18"/>
      <c r="ES50" s="18"/>
      <c r="ET50" s="18"/>
      <c r="EU50" s="18"/>
      <c r="EV50" s="18"/>
      <c r="EW50" s="18"/>
      <c r="EX50" s="18"/>
      <c r="EY50" s="18"/>
      <c r="EZ50" s="18"/>
      <c r="FA50" s="18"/>
      <c r="FB50" s="18"/>
      <c r="FC50" s="18"/>
      <c r="FD50" s="18"/>
      <c r="FE50" s="18"/>
      <c r="FF50" s="18"/>
      <c r="FG50" s="18"/>
      <c r="FH50" s="18"/>
      <c r="FI50" s="18"/>
      <c r="FJ50" s="18"/>
      <c r="FK50" s="18"/>
      <c r="FL50" s="18"/>
      <c r="FM50" s="18"/>
      <c r="FN50" s="18"/>
      <c r="FO50" s="18"/>
      <c r="FP50" s="18"/>
      <c r="FQ50" s="18"/>
      <c r="FR50" s="18"/>
      <c r="FS50" s="18"/>
      <c r="FT50" s="18"/>
      <c r="FU50" s="18"/>
      <c r="FV50" s="18"/>
      <c r="FW50" s="18"/>
      <c r="FX50" s="18"/>
      <c r="FY50" s="18"/>
      <c r="FZ50" s="18"/>
      <c r="GA50" s="18"/>
      <c r="GB50" s="18"/>
      <c r="GC50" s="18"/>
      <c r="GD50" s="18"/>
      <c r="GE50" s="18"/>
      <c r="GF50" s="18"/>
      <c r="GG50" s="18"/>
      <c r="GH50" s="18"/>
      <c r="GI50" s="18"/>
      <c r="GJ50" s="18"/>
      <c r="GK50" s="18"/>
      <c r="GL50" s="18"/>
      <c r="GM50" s="18"/>
      <c r="GN50" s="18"/>
      <c r="GO50" s="18"/>
      <c r="GP50" s="18"/>
      <c r="GQ50" s="18"/>
      <c r="GR50" s="18"/>
      <c r="GS50" s="18"/>
      <c r="GT50" s="18"/>
      <c r="GU50" s="18"/>
      <c r="GV50" s="18"/>
      <c r="GW50" s="18"/>
      <c r="GX50" s="18"/>
      <c r="GY50" s="18"/>
      <c r="GZ50" s="18"/>
      <c r="HA50" s="18"/>
      <c r="HB50" s="18"/>
      <c r="HC50" s="18"/>
      <c r="HD50" s="18"/>
      <c r="HE50" s="18"/>
      <c r="HF50" s="18"/>
      <c r="HG50" s="18"/>
      <c r="HH50" s="18"/>
      <c r="HI50" s="18"/>
      <c r="HJ50" s="18"/>
      <c r="HK50" s="18"/>
      <c r="HL50" s="18"/>
      <c r="HM50" s="18"/>
      <c r="HN50" s="18"/>
      <c r="HO50" s="18"/>
      <c r="HP50" s="18"/>
      <c r="HQ50" s="18"/>
      <c r="HR50" s="18"/>
      <c r="HS50" s="18"/>
      <c r="HT50" s="18"/>
      <c r="HU50" s="18"/>
      <c r="HV50" s="18"/>
      <c r="HW50" s="18"/>
      <c r="HX50" s="18"/>
      <c r="HY50" s="18"/>
      <c r="HZ50" s="18"/>
      <c r="IA50" s="18"/>
      <c r="IB50" s="18"/>
      <c r="IC50" s="18"/>
      <c r="ID50" s="18"/>
      <c r="IE50" s="18"/>
      <c r="IF50" s="18"/>
      <c r="IG50" s="18"/>
      <c r="IH50" s="18"/>
      <c r="II50" s="18"/>
      <c r="IJ50" s="18"/>
      <c r="IK50" s="18"/>
      <c r="IL50" s="18"/>
      <c r="IM50" s="18"/>
      <c r="IN50" s="18"/>
      <c r="IO50" s="18"/>
      <c r="IP50" s="18"/>
      <c r="IQ50" s="18"/>
      <c r="IR50" s="18"/>
      <c r="IS50" s="18"/>
      <c r="IT50" s="18"/>
      <c r="IU50" s="18"/>
      <c r="IV50" s="18"/>
    </row>
    <row r="51" spans="1:256" ht="15" customHeight="1" x14ac:dyDescent="0.2">
      <c r="A51" s="4">
        <v>7</v>
      </c>
      <c r="B51" s="3" t="s">
        <v>28</v>
      </c>
      <c r="C51" s="86"/>
      <c r="D51" s="3" t="s">
        <v>29</v>
      </c>
      <c r="E51" s="87"/>
      <c r="F51" s="87"/>
      <c r="G51" s="5">
        <f>E51*F51</f>
        <v>0</v>
      </c>
      <c r="H51" s="5"/>
    </row>
    <row r="52" spans="1:256" ht="15" customHeight="1" x14ac:dyDescent="0.2">
      <c r="A52" s="4">
        <v>7</v>
      </c>
      <c r="B52" s="3" t="s">
        <v>28</v>
      </c>
      <c r="C52" s="3" t="s">
        <v>30</v>
      </c>
      <c r="D52" s="3" t="s">
        <v>31</v>
      </c>
      <c r="E52" s="87"/>
      <c r="F52" s="87"/>
      <c r="G52" s="5">
        <f>E52*F52</f>
        <v>0</v>
      </c>
      <c r="H52" s="5"/>
    </row>
    <row r="53" spans="1:256" ht="15" customHeight="1" x14ac:dyDescent="0.2">
      <c r="A53" s="6">
        <v>7</v>
      </c>
      <c r="B53" s="30" t="s">
        <v>28</v>
      </c>
      <c r="C53" s="9"/>
      <c r="D53" s="9"/>
      <c r="E53" s="74"/>
      <c r="F53" s="74"/>
      <c r="G53" s="10"/>
      <c r="H53" s="10">
        <f>SUM(G51:G52)</f>
        <v>0</v>
      </c>
    </row>
    <row r="54" spans="1:256" ht="15" customHeight="1" x14ac:dyDescent="0.2">
      <c r="A54" s="2"/>
      <c r="B54" s="12"/>
      <c r="C54" s="12"/>
      <c r="D54" s="12"/>
      <c r="E54" s="13"/>
      <c r="F54" s="13"/>
      <c r="G54" s="13"/>
      <c r="H54" s="13"/>
    </row>
    <row r="55" spans="1:256" ht="75" customHeight="1" x14ac:dyDescent="0.2">
      <c r="A55" s="14"/>
      <c r="B55" s="15" t="s">
        <v>32</v>
      </c>
      <c r="C55" s="100"/>
      <c r="D55" s="101"/>
      <c r="E55" s="101"/>
      <c r="F55" s="16"/>
      <c r="G55" s="16"/>
      <c r="H55" s="17"/>
    </row>
  </sheetData>
  <sheetProtection insertColumns="0" insertRows="0"/>
  <mergeCells count="8">
    <mergeCell ref="A1:H1"/>
    <mergeCell ref="A3:B3"/>
    <mergeCell ref="A5:H5"/>
    <mergeCell ref="C4:H4"/>
    <mergeCell ref="C55:E55"/>
    <mergeCell ref="A4:B4"/>
    <mergeCell ref="C3:H3"/>
    <mergeCell ref="A2:H2"/>
  </mergeCells>
  <pageMargins left="0.7" right="0.7" top="0.75" bottom="0.75" header="0.3" footer="0.3"/>
  <pageSetup scale="90" orientation="landscape" r:id="rId1"/>
  <headerFooter>
    <oddFooter>&amp;C&amp;"Helvetica Neue,Regular"&amp;11&amp;K000000&amp;P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21"/>
  <sheetViews>
    <sheetView showGridLines="0" zoomScale="180" zoomScaleNormal="180" workbookViewId="0">
      <selection activeCell="B13" sqref="B13"/>
    </sheetView>
  </sheetViews>
  <sheetFormatPr baseColWidth="10" defaultColWidth="8.83203125" defaultRowHeight="15" customHeight="1" x14ac:dyDescent="0.2"/>
  <cols>
    <col min="1" max="1" width="78.1640625" style="18" customWidth="1"/>
    <col min="2" max="2" width="39.83203125" style="18" customWidth="1"/>
    <col min="3" max="4" width="8.83203125" style="18" customWidth="1"/>
    <col min="5" max="5" width="23.5" style="18" customWidth="1"/>
    <col min="6" max="256" width="8.83203125" style="18" customWidth="1"/>
  </cols>
  <sheetData>
    <row r="1" spans="1:5" ht="22" customHeight="1" x14ac:dyDescent="0.25">
      <c r="A1" s="107" t="s">
        <v>33</v>
      </c>
      <c r="B1" s="108"/>
      <c r="C1" s="19"/>
      <c r="D1" s="20"/>
      <c r="E1" s="20"/>
    </row>
    <row r="2" spans="1:5" ht="29" customHeight="1" x14ac:dyDescent="0.2">
      <c r="A2" s="61" t="s">
        <v>34</v>
      </c>
      <c r="B2" s="33">
        <f>'1-dettaglio preventivo'!C3</f>
        <v>0</v>
      </c>
      <c r="C2" s="19"/>
      <c r="D2" s="20"/>
      <c r="E2" s="20"/>
    </row>
    <row r="3" spans="1:5" ht="15" customHeight="1" x14ac:dyDescent="0.2">
      <c r="A3" s="105" t="s">
        <v>85</v>
      </c>
      <c r="B3" s="106"/>
      <c r="C3" s="21"/>
      <c r="D3" s="20"/>
      <c r="E3" s="20"/>
    </row>
    <row r="4" spans="1:5" ht="15" customHeight="1" x14ac:dyDescent="0.2">
      <c r="A4" s="109"/>
      <c r="B4" s="110"/>
      <c r="C4" s="19"/>
      <c r="D4" s="20"/>
      <c r="E4" s="20"/>
    </row>
    <row r="5" spans="1:5" ht="31" customHeight="1" x14ac:dyDescent="0.2">
      <c r="A5" s="61" t="s">
        <v>2</v>
      </c>
      <c r="B5" s="33">
        <f>'1-dettaglio preventivo'!C4</f>
        <v>0</v>
      </c>
      <c r="C5" s="21"/>
      <c r="D5" s="20"/>
      <c r="E5" s="20"/>
    </row>
    <row r="6" spans="1:5" ht="32" customHeight="1" x14ac:dyDescent="0.2">
      <c r="A6" s="61" t="s">
        <v>35</v>
      </c>
      <c r="B6" s="89"/>
      <c r="C6" s="19"/>
      <c r="D6" s="20"/>
      <c r="E6" s="20"/>
    </row>
    <row r="7" spans="1:5" ht="15" customHeight="1" x14ac:dyDescent="0.2">
      <c r="A7" s="63"/>
      <c r="B7" s="62"/>
      <c r="C7" s="21"/>
      <c r="D7" s="20"/>
      <c r="E7" s="20"/>
    </row>
    <row r="8" spans="1:5" ht="15" customHeight="1" x14ac:dyDescent="0.2">
      <c r="A8" s="31" t="s">
        <v>36</v>
      </c>
      <c r="B8" s="31" t="s">
        <v>37</v>
      </c>
      <c r="C8" s="19"/>
      <c r="D8" s="20"/>
      <c r="E8" s="20"/>
    </row>
    <row r="9" spans="1:5" ht="15" customHeight="1" x14ac:dyDescent="0.2">
      <c r="A9" s="32" t="s">
        <v>38</v>
      </c>
      <c r="B9" s="33">
        <f>'1-dettaglio preventivo'!H17</f>
        <v>0</v>
      </c>
      <c r="C9" s="19"/>
      <c r="D9" s="20"/>
      <c r="E9" s="20"/>
    </row>
    <row r="10" spans="1:5" ht="15" customHeight="1" x14ac:dyDescent="0.2">
      <c r="A10" s="34" t="s">
        <v>39</v>
      </c>
      <c r="B10" s="33">
        <f>'1-dettaglio preventivo'!H24</f>
        <v>0</v>
      </c>
      <c r="C10" s="19"/>
      <c r="D10" s="20"/>
      <c r="E10" s="20"/>
    </row>
    <row r="11" spans="1:5" ht="15" customHeight="1" x14ac:dyDescent="0.2">
      <c r="A11" s="34" t="s">
        <v>40</v>
      </c>
      <c r="B11" s="33">
        <f>'1-dettaglio preventivo'!H41</f>
        <v>0</v>
      </c>
      <c r="C11" s="19"/>
      <c r="D11" s="20"/>
      <c r="E11" s="20"/>
    </row>
    <row r="12" spans="1:5" ht="15" customHeight="1" x14ac:dyDescent="0.2">
      <c r="A12" s="34" t="s">
        <v>41</v>
      </c>
      <c r="B12" s="33">
        <f>'1-dettaglio preventivo'!H45</f>
        <v>0</v>
      </c>
      <c r="C12" s="19"/>
      <c r="D12" s="20"/>
      <c r="E12" s="20"/>
    </row>
    <row r="13" spans="1:5" ht="15" customHeight="1" x14ac:dyDescent="0.2">
      <c r="A13" s="34" t="s">
        <v>42</v>
      </c>
      <c r="B13" s="33">
        <f>'1-dettaglio preventivo'!H49</f>
        <v>0</v>
      </c>
      <c r="C13" s="19"/>
      <c r="D13" s="20"/>
      <c r="E13" s="20"/>
    </row>
    <row r="14" spans="1:5" ht="15" customHeight="1" x14ac:dyDescent="0.2">
      <c r="A14" s="34" t="s">
        <v>75</v>
      </c>
      <c r="B14" s="33">
        <f>'1-dettaglio preventivo'!G50</f>
        <v>0</v>
      </c>
      <c r="C14" s="19"/>
      <c r="D14" s="20"/>
      <c r="E14" s="20"/>
    </row>
    <row r="15" spans="1:5" ht="15" customHeight="1" x14ac:dyDescent="0.2">
      <c r="A15" s="92" t="s">
        <v>76</v>
      </c>
      <c r="B15" s="33">
        <f>'1-dettaglio preventivo'!H53</f>
        <v>0</v>
      </c>
      <c r="C15" s="19"/>
      <c r="D15" s="20"/>
      <c r="E15" s="20"/>
    </row>
    <row r="16" spans="1:5" ht="18" customHeight="1" x14ac:dyDescent="0.2">
      <c r="A16" s="35" t="s">
        <v>84</v>
      </c>
      <c r="B16" s="33">
        <f>'1-dettaglio preventivo'!H24</f>
        <v>0</v>
      </c>
      <c r="C16" s="19"/>
      <c r="D16" s="20"/>
      <c r="E16" s="20"/>
    </row>
    <row r="17" spans="1:5" ht="18" customHeight="1" x14ac:dyDescent="0.2">
      <c r="A17" s="35" t="s">
        <v>43</v>
      </c>
      <c r="B17" s="36">
        <f>B9+B11+B12+B13+B14+B15</f>
        <v>0</v>
      </c>
      <c r="C17" s="19"/>
      <c r="D17" s="20"/>
      <c r="E17" s="20"/>
    </row>
    <row r="18" spans="1:5" ht="21" customHeight="1" x14ac:dyDescent="0.2">
      <c r="A18" s="37" t="s">
        <v>44</v>
      </c>
      <c r="B18" s="38">
        <f>B16+B17</f>
        <v>0</v>
      </c>
      <c r="C18" s="19"/>
      <c r="D18" s="20"/>
      <c r="E18" s="20"/>
    </row>
    <row r="19" spans="1:5" ht="44.25" customHeight="1" x14ac:dyDescent="0.2">
      <c r="A19" s="39" t="s">
        <v>74</v>
      </c>
      <c r="B19" s="40"/>
      <c r="C19" s="24"/>
      <c r="D19" s="20"/>
      <c r="E19" s="20"/>
    </row>
    <row r="20" spans="1:5" ht="20" customHeight="1" x14ac:dyDescent="0.2">
      <c r="A20" s="41" t="s">
        <v>45</v>
      </c>
      <c r="B20" s="90"/>
      <c r="C20" s="21"/>
      <c r="D20" s="20"/>
      <c r="E20" s="20"/>
    </row>
    <row r="21" spans="1:5" ht="72.75" customHeight="1" x14ac:dyDescent="0.2">
      <c r="A21" s="42" t="s">
        <v>46</v>
      </c>
      <c r="B21" s="91"/>
      <c r="C21" s="21"/>
      <c r="D21" s="20"/>
      <c r="E21" s="20"/>
    </row>
  </sheetData>
  <mergeCells count="3">
    <mergeCell ref="A3:B3"/>
    <mergeCell ref="A1:B1"/>
    <mergeCell ref="A4:B4"/>
  </mergeCells>
  <pageMargins left="0.7" right="0.7" top="0.75" bottom="0.75" header="0.3" footer="0.3"/>
  <pageSetup scale="99" orientation="landscape" r:id="rId1"/>
  <headerFooter>
    <oddFooter>&amp;C&amp;"Helvetica Neue,Regular"&amp;11&amp;K000000&amp;P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41"/>
  <sheetViews>
    <sheetView zoomScale="253" zoomScaleNormal="253" workbookViewId="0">
      <selection activeCell="A41" sqref="A1:F41"/>
    </sheetView>
  </sheetViews>
  <sheetFormatPr baseColWidth="10" defaultColWidth="8.83203125" defaultRowHeight="15" x14ac:dyDescent="0.2"/>
  <cols>
    <col min="2" max="2" width="11.83203125" customWidth="1"/>
    <col min="3" max="3" width="19.33203125" bestFit="1" customWidth="1"/>
    <col min="4" max="4" width="18.33203125" style="25" bestFit="1" customWidth="1"/>
    <col min="5" max="5" width="10" customWidth="1"/>
    <col min="6" max="6" width="16.5" customWidth="1"/>
  </cols>
  <sheetData>
    <row r="1" spans="1:13" ht="19" x14ac:dyDescent="0.25">
      <c r="A1" s="142" t="s">
        <v>48</v>
      </c>
      <c r="B1" s="143"/>
      <c r="C1" s="143"/>
      <c r="D1" s="143"/>
      <c r="E1" s="143"/>
      <c r="F1" s="144"/>
      <c r="G1" s="26"/>
      <c r="H1" s="26"/>
      <c r="I1" s="26"/>
      <c r="J1" s="26"/>
      <c r="K1" s="26"/>
      <c r="L1" s="27"/>
    </row>
    <row r="2" spans="1:13" x14ac:dyDescent="0.2">
      <c r="A2" s="145" t="s">
        <v>62</v>
      </c>
      <c r="B2" s="146"/>
      <c r="C2" s="146"/>
      <c r="D2" s="146"/>
      <c r="E2" s="146"/>
      <c r="F2" s="147"/>
      <c r="G2" s="28"/>
      <c r="H2" s="28"/>
      <c r="I2" s="28"/>
      <c r="J2" s="28"/>
      <c r="K2" s="28"/>
      <c r="L2" s="27"/>
    </row>
    <row r="3" spans="1:13" x14ac:dyDescent="0.2">
      <c r="A3" s="139" t="s">
        <v>69</v>
      </c>
      <c r="B3" s="140"/>
      <c r="C3" s="140"/>
      <c r="D3" s="140"/>
      <c r="E3" s="140"/>
      <c r="F3" s="141"/>
      <c r="G3" s="28"/>
      <c r="H3" s="28"/>
      <c r="I3" s="28"/>
      <c r="J3" s="28"/>
      <c r="K3" s="28"/>
      <c r="L3" s="27"/>
    </row>
    <row r="4" spans="1:13" ht="16" thickBot="1" x14ac:dyDescent="0.25">
      <c r="A4" s="117" t="s">
        <v>56</v>
      </c>
      <c r="B4" s="118"/>
      <c r="C4" s="66" t="s">
        <v>65</v>
      </c>
      <c r="D4" s="67" t="s">
        <v>66</v>
      </c>
      <c r="E4" s="148" t="s">
        <v>67</v>
      </c>
      <c r="F4" s="149"/>
      <c r="G4" s="27"/>
      <c r="H4" s="27"/>
      <c r="I4" s="27"/>
      <c r="J4" s="27"/>
      <c r="K4" s="27"/>
      <c r="L4" s="27"/>
    </row>
    <row r="5" spans="1:13" x14ac:dyDescent="0.2">
      <c r="A5" s="111" t="s">
        <v>57</v>
      </c>
      <c r="B5" s="112"/>
      <c r="C5" s="68" t="s">
        <v>58</v>
      </c>
      <c r="D5" s="43">
        <v>400</v>
      </c>
      <c r="E5" s="128" t="s">
        <v>64</v>
      </c>
      <c r="F5" s="129"/>
    </row>
    <row r="6" spans="1:13" x14ac:dyDescent="0.2">
      <c r="A6" s="113"/>
      <c r="B6" s="114"/>
      <c r="C6" s="44" t="s">
        <v>59</v>
      </c>
      <c r="D6" s="43">
        <v>400</v>
      </c>
      <c r="E6" s="128" t="s">
        <v>64</v>
      </c>
      <c r="F6" s="129"/>
    </row>
    <row r="7" spans="1:13" ht="16" thickBot="1" x14ac:dyDescent="0.25">
      <c r="A7" s="115"/>
      <c r="B7" s="116"/>
      <c r="C7" s="46" t="s">
        <v>90</v>
      </c>
      <c r="D7" s="47">
        <v>300</v>
      </c>
      <c r="E7" s="130" t="s">
        <v>63</v>
      </c>
      <c r="F7" s="131"/>
    </row>
    <row r="8" spans="1:13" x14ac:dyDescent="0.2">
      <c r="A8" s="111" t="s">
        <v>60</v>
      </c>
      <c r="B8" s="112"/>
      <c r="C8" s="68" t="s">
        <v>58</v>
      </c>
      <c r="D8" s="69">
        <v>400</v>
      </c>
      <c r="E8" s="132"/>
      <c r="F8" s="133"/>
    </row>
    <row r="9" spans="1:13" x14ac:dyDescent="0.2">
      <c r="A9" s="113"/>
      <c r="B9" s="114"/>
      <c r="C9" s="45" t="s">
        <v>61</v>
      </c>
      <c r="D9" s="43">
        <v>400</v>
      </c>
      <c r="E9" s="119"/>
      <c r="F9" s="120"/>
    </row>
    <row r="10" spans="1:13" x14ac:dyDescent="0.2">
      <c r="A10" s="113"/>
      <c r="B10" s="114"/>
      <c r="C10" s="45" t="s">
        <v>86</v>
      </c>
      <c r="D10" s="43">
        <v>120</v>
      </c>
      <c r="E10" s="119" t="s">
        <v>68</v>
      </c>
      <c r="F10" s="120"/>
    </row>
    <row r="11" spans="1:13" x14ac:dyDescent="0.2">
      <c r="A11" s="113"/>
      <c r="B11" s="114"/>
      <c r="C11" s="45" t="s">
        <v>87</v>
      </c>
      <c r="D11" s="43">
        <v>80</v>
      </c>
      <c r="E11" s="119" t="s">
        <v>68</v>
      </c>
      <c r="F11" s="120"/>
    </row>
    <row r="12" spans="1:13" x14ac:dyDescent="0.2">
      <c r="A12" s="113"/>
      <c r="B12" s="114"/>
      <c r="C12" s="45" t="s">
        <v>88</v>
      </c>
      <c r="D12" s="43">
        <v>70</v>
      </c>
      <c r="E12" s="119" t="s">
        <v>68</v>
      </c>
      <c r="F12" s="120"/>
    </row>
    <row r="13" spans="1:13" ht="16" thickBot="1" x14ac:dyDescent="0.25">
      <c r="A13" s="115"/>
      <c r="B13" s="116"/>
      <c r="C13" s="46" t="s">
        <v>89</v>
      </c>
      <c r="D13" s="47">
        <v>70</v>
      </c>
      <c r="E13" s="119" t="s">
        <v>68</v>
      </c>
      <c r="F13" s="120"/>
    </row>
    <row r="14" spans="1:13" ht="16" thickBot="1" x14ac:dyDescent="0.25">
      <c r="A14" s="64" t="s">
        <v>79</v>
      </c>
      <c r="B14" s="53"/>
      <c r="C14" s="65" t="s">
        <v>80</v>
      </c>
      <c r="D14" s="47">
        <v>250</v>
      </c>
      <c r="E14" s="126"/>
      <c r="F14" s="127"/>
    </row>
    <row r="15" spans="1:13" ht="43.5" customHeight="1" x14ac:dyDescent="0.2">
      <c r="A15" s="153" t="s">
        <v>72</v>
      </c>
      <c r="B15" s="154"/>
      <c r="C15" s="154"/>
      <c r="D15" s="154"/>
      <c r="E15" s="154"/>
      <c r="F15" s="155"/>
    </row>
    <row r="16" spans="1:13" ht="16" thickBot="1" x14ac:dyDescent="0.25">
      <c r="A16" s="48"/>
      <c r="B16" s="49"/>
      <c r="C16" s="49"/>
      <c r="D16" s="50"/>
      <c r="E16" s="49"/>
      <c r="F16" s="51"/>
      <c r="G16" s="27"/>
      <c r="H16" s="27"/>
      <c r="I16" s="27"/>
      <c r="J16" s="27"/>
      <c r="K16" s="27"/>
      <c r="L16" s="27"/>
      <c r="M16" s="27"/>
    </row>
    <row r="17" spans="1:13" ht="19" x14ac:dyDescent="0.25">
      <c r="A17" s="121" t="s">
        <v>48</v>
      </c>
      <c r="B17" s="122"/>
      <c r="C17" s="122"/>
      <c r="D17" s="122"/>
      <c r="E17" s="122"/>
      <c r="F17" s="123"/>
      <c r="G17" s="26"/>
      <c r="H17" s="26"/>
      <c r="I17" s="26"/>
      <c r="J17" s="26"/>
      <c r="K17" s="26"/>
      <c r="L17" s="27"/>
      <c r="M17" s="27"/>
    </row>
    <row r="18" spans="1:13" x14ac:dyDescent="0.2">
      <c r="A18" s="136" t="s">
        <v>55</v>
      </c>
      <c r="B18" s="137"/>
      <c r="C18" s="137"/>
      <c r="D18" s="137"/>
      <c r="E18" s="137"/>
      <c r="F18" s="138"/>
      <c r="G18" s="28"/>
      <c r="H18" s="28"/>
      <c r="I18" s="28"/>
      <c r="J18" s="28"/>
      <c r="K18" s="28"/>
      <c r="L18" s="27"/>
      <c r="M18" s="27"/>
    </row>
    <row r="19" spans="1:13" x14ac:dyDescent="0.2">
      <c r="A19" s="139" t="s">
        <v>69</v>
      </c>
      <c r="B19" s="140"/>
      <c r="C19" s="140"/>
      <c r="D19" s="140"/>
      <c r="E19" s="140"/>
      <c r="F19" s="141"/>
      <c r="G19" s="28"/>
      <c r="H19" s="28"/>
      <c r="I19" s="28"/>
      <c r="J19" s="28"/>
      <c r="K19" s="28"/>
      <c r="L19" s="27"/>
      <c r="M19" s="27"/>
    </row>
    <row r="20" spans="1:13" ht="16" thickBot="1" x14ac:dyDescent="0.25">
      <c r="A20" s="117" t="s">
        <v>56</v>
      </c>
      <c r="B20" s="118"/>
      <c r="C20" s="66" t="s">
        <v>65</v>
      </c>
      <c r="D20" s="67" t="s">
        <v>66</v>
      </c>
      <c r="E20" s="124" t="s">
        <v>67</v>
      </c>
      <c r="F20" s="125"/>
      <c r="G20" s="27"/>
      <c r="H20" s="27"/>
      <c r="I20" s="27"/>
      <c r="J20" s="27"/>
      <c r="K20" s="27"/>
      <c r="L20" s="27"/>
      <c r="M20" s="27"/>
    </row>
    <row r="21" spans="1:13" x14ac:dyDescent="0.2">
      <c r="A21" s="111" t="s">
        <v>57</v>
      </c>
      <c r="B21" s="112"/>
      <c r="C21" s="68" t="s">
        <v>58</v>
      </c>
      <c r="D21" s="69">
        <v>750</v>
      </c>
      <c r="E21" s="132"/>
      <c r="F21" s="133"/>
    </row>
    <row r="22" spans="1:13" x14ac:dyDescent="0.2">
      <c r="A22" s="113"/>
      <c r="B22" s="114"/>
      <c r="C22" s="44" t="s">
        <v>59</v>
      </c>
      <c r="D22" s="43">
        <v>750</v>
      </c>
      <c r="E22" s="119"/>
      <c r="F22" s="120"/>
    </row>
    <row r="23" spans="1:13" ht="16" thickBot="1" x14ac:dyDescent="0.25">
      <c r="A23" s="115"/>
      <c r="B23" s="116"/>
      <c r="C23" s="46" t="s">
        <v>90</v>
      </c>
      <c r="D23" s="47">
        <v>600</v>
      </c>
      <c r="E23" s="134"/>
      <c r="F23" s="135"/>
    </row>
    <row r="24" spans="1:13" x14ac:dyDescent="0.2">
      <c r="A24" s="111" t="s">
        <v>60</v>
      </c>
      <c r="B24" s="112"/>
      <c r="C24" s="68" t="s">
        <v>58</v>
      </c>
      <c r="D24" s="69">
        <v>750</v>
      </c>
      <c r="E24" s="132"/>
      <c r="F24" s="133"/>
    </row>
    <row r="25" spans="1:13" x14ac:dyDescent="0.2">
      <c r="A25" s="113"/>
      <c r="B25" s="114"/>
      <c r="C25" s="45" t="s">
        <v>61</v>
      </c>
      <c r="D25" s="43">
        <v>750</v>
      </c>
      <c r="E25" s="119"/>
      <c r="F25" s="120"/>
    </row>
    <row r="26" spans="1:13" x14ac:dyDescent="0.2">
      <c r="A26" s="113"/>
      <c r="B26" s="114"/>
      <c r="C26" s="45" t="s">
        <v>86</v>
      </c>
      <c r="D26" s="43">
        <v>150</v>
      </c>
      <c r="E26" s="119" t="s">
        <v>68</v>
      </c>
      <c r="F26" s="120"/>
    </row>
    <row r="27" spans="1:13" x14ac:dyDescent="0.2">
      <c r="A27" s="113"/>
      <c r="B27" s="114"/>
      <c r="C27" s="45" t="s">
        <v>87</v>
      </c>
      <c r="D27" s="43">
        <v>120</v>
      </c>
      <c r="E27" s="119" t="s">
        <v>68</v>
      </c>
      <c r="F27" s="120"/>
    </row>
    <row r="28" spans="1:13" x14ac:dyDescent="0.2">
      <c r="A28" s="113"/>
      <c r="B28" s="114"/>
      <c r="C28" s="45" t="s">
        <v>88</v>
      </c>
      <c r="D28" s="43">
        <v>100</v>
      </c>
      <c r="E28" s="119" t="s">
        <v>68</v>
      </c>
      <c r="F28" s="120"/>
    </row>
    <row r="29" spans="1:13" ht="16" thickBot="1" x14ac:dyDescent="0.25">
      <c r="A29" s="115"/>
      <c r="B29" s="116"/>
      <c r="C29" s="46" t="s">
        <v>89</v>
      </c>
      <c r="D29" s="47">
        <v>100</v>
      </c>
      <c r="E29" s="134" t="s">
        <v>68</v>
      </c>
      <c r="F29" s="135"/>
    </row>
    <row r="30" spans="1:13" ht="16" thickBot="1" x14ac:dyDescent="0.25">
      <c r="A30" s="64" t="s">
        <v>79</v>
      </c>
      <c r="B30" s="70"/>
      <c r="C30" s="71" t="s">
        <v>81</v>
      </c>
      <c r="D30" s="72">
        <v>400</v>
      </c>
      <c r="E30" s="164"/>
      <c r="F30" s="127"/>
    </row>
    <row r="31" spans="1:13" ht="46" customHeight="1" thickBot="1" x14ac:dyDescent="0.25">
      <c r="A31" s="150" t="s">
        <v>77</v>
      </c>
      <c r="B31" s="151"/>
      <c r="C31" s="151"/>
      <c r="D31" s="151"/>
      <c r="E31" s="151"/>
      <c r="F31" s="152"/>
    </row>
    <row r="32" spans="1:13" ht="16" thickBot="1" x14ac:dyDescent="0.25">
      <c r="A32" s="48"/>
      <c r="B32" s="49"/>
      <c r="C32" s="49"/>
      <c r="D32" s="50"/>
      <c r="E32" s="49"/>
      <c r="F32" s="51"/>
      <c r="G32" s="27"/>
      <c r="H32" s="27"/>
      <c r="I32" s="27"/>
      <c r="J32" s="27"/>
      <c r="K32" s="27"/>
      <c r="L32" s="27"/>
    </row>
    <row r="33" spans="1:12" ht="19" x14ac:dyDescent="0.25">
      <c r="A33" s="121" t="s">
        <v>48</v>
      </c>
      <c r="B33" s="122"/>
      <c r="C33" s="122"/>
      <c r="D33" s="122"/>
      <c r="E33" s="122"/>
      <c r="F33" s="123"/>
      <c r="G33" s="26"/>
      <c r="H33" s="26"/>
      <c r="I33" s="26"/>
      <c r="J33" s="26"/>
      <c r="K33" s="26"/>
      <c r="L33" s="27"/>
    </row>
    <row r="34" spans="1:12" x14ac:dyDescent="0.2">
      <c r="A34" s="136" t="s">
        <v>49</v>
      </c>
      <c r="B34" s="137"/>
      <c r="C34" s="137"/>
      <c r="D34" s="137"/>
      <c r="E34" s="137"/>
      <c r="F34" s="138"/>
      <c r="G34" s="28"/>
      <c r="H34" s="28"/>
      <c r="I34" s="28"/>
      <c r="J34" s="28"/>
      <c r="K34" s="28"/>
      <c r="L34" s="27"/>
    </row>
    <row r="35" spans="1:12" x14ac:dyDescent="0.2">
      <c r="A35" s="48"/>
      <c r="B35" s="49"/>
      <c r="C35" s="49"/>
      <c r="D35" s="50"/>
      <c r="E35" s="49"/>
      <c r="F35" s="51"/>
      <c r="G35" s="27"/>
      <c r="H35" s="27"/>
      <c r="I35" s="27"/>
      <c r="J35" s="27"/>
      <c r="K35" s="27"/>
      <c r="L35" s="27"/>
    </row>
    <row r="36" spans="1:12" x14ac:dyDescent="0.2">
      <c r="A36" s="159" t="s">
        <v>51</v>
      </c>
      <c r="B36" s="160"/>
      <c r="C36" s="160"/>
      <c r="D36" s="52" t="s">
        <v>52</v>
      </c>
      <c r="E36" s="49"/>
      <c r="F36" s="51"/>
    </row>
    <row r="37" spans="1:12" x14ac:dyDescent="0.2">
      <c r="A37" s="157" t="s">
        <v>50</v>
      </c>
      <c r="B37" s="158"/>
      <c r="C37" s="158"/>
      <c r="D37" s="43">
        <v>100</v>
      </c>
      <c r="E37" s="49"/>
      <c r="F37" s="51"/>
    </row>
    <row r="38" spans="1:12" x14ac:dyDescent="0.2">
      <c r="A38" s="157" t="s">
        <v>53</v>
      </c>
      <c r="B38" s="161"/>
      <c r="C38" s="161"/>
      <c r="D38" s="43">
        <v>400</v>
      </c>
      <c r="E38" s="49"/>
      <c r="F38" s="51"/>
    </row>
    <row r="39" spans="1:12" ht="16" thickBot="1" x14ac:dyDescent="0.25">
      <c r="A39" s="162" t="s">
        <v>54</v>
      </c>
      <c r="B39" s="163"/>
      <c r="C39" s="163"/>
      <c r="D39" s="47">
        <v>100</v>
      </c>
      <c r="E39" s="53"/>
      <c r="F39" s="54"/>
    </row>
    <row r="40" spans="1:12" x14ac:dyDescent="0.2">
      <c r="A40" s="55"/>
      <c r="B40" s="55"/>
      <c r="C40" s="55"/>
      <c r="D40" s="56"/>
      <c r="E40" s="55"/>
      <c r="F40" s="55"/>
    </row>
    <row r="41" spans="1:12" ht="49" customHeight="1" x14ac:dyDescent="0.2">
      <c r="A41" s="156" t="s">
        <v>73</v>
      </c>
      <c r="B41" s="156"/>
      <c r="C41" s="156"/>
      <c r="D41" s="156"/>
      <c r="E41" s="156"/>
      <c r="F41" s="156"/>
    </row>
  </sheetData>
  <sheetProtection algorithmName="SHA-512" hashValue="De6se1a/qUScyop3OoTa9CpSnrHuhKkttn21okDzsiWRa8YgXTBKMpU19SIiGgQ1DcZYKKo1LzmUpfWo9o2Wnw==" saltValue="gyhX7II1q77n1CaeLfWsxA==" spinCount="100000" sheet="1" objects="1" scenarios="1" selectLockedCells="1" selectUnlockedCells="1"/>
  <mergeCells count="43">
    <mergeCell ref="A31:F31"/>
    <mergeCell ref="A15:F15"/>
    <mergeCell ref="A41:F41"/>
    <mergeCell ref="A37:C37"/>
    <mergeCell ref="A36:C36"/>
    <mergeCell ref="A38:C38"/>
    <mergeCell ref="A39:C39"/>
    <mergeCell ref="A33:F33"/>
    <mergeCell ref="A34:F34"/>
    <mergeCell ref="E29:F29"/>
    <mergeCell ref="E30:F30"/>
    <mergeCell ref="A1:F1"/>
    <mergeCell ref="A2:F2"/>
    <mergeCell ref="E4:F4"/>
    <mergeCell ref="A4:B4"/>
    <mergeCell ref="A3:F3"/>
    <mergeCell ref="E5:F5"/>
    <mergeCell ref="E7:F7"/>
    <mergeCell ref="E26:F26"/>
    <mergeCell ref="E27:F27"/>
    <mergeCell ref="E28:F28"/>
    <mergeCell ref="E21:F21"/>
    <mergeCell ref="E22:F22"/>
    <mergeCell ref="E23:F23"/>
    <mergeCell ref="E24:F24"/>
    <mergeCell ref="A18:F18"/>
    <mergeCell ref="A19:F19"/>
    <mergeCell ref="E25:F25"/>
    <mergeCell ref="E6:F6"/>
    <mergeCell ref="E8:F8"/>
    <mergeCell ref="E9:F9"/>
    <mergeCell ref="E10:F10"/>
    <mergeCell ref="E11:F11"/>
    <mergeCell ref="E12:F12"/>
    <mergeCell ref="E13:F13"/>
    <mergeCell ref="A17:F17"/>
    <mergeCell ref="E20:F20"/>
    <mergeCell ref="E14:F14"/>
    <mergeCell ref="A5:B7"/>
    <mergeCell ref="A8:B13"/>
    <mergeCell ref="A20:B20"/>
    <mergeCell ref="A21:B23"/>
    <mergeCell ref="A24:B29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1-dettaglio preventivo</vt:lpstr>
      <vt:lpstr>2-preventivo di spesa</vt:lpstr>
      <vt:lpstr>TABELLA COSTI </vt:lpstr>
      <vt:lpstr>'2-preventivo di spesa'!Area_stampa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Ufficio Stampa CTB</dc:creator>
  <cp:lastModifiedBy>Microsoft Office User</cp:lastModifiedBy>
  <cp:lastPrinted>2019-05-08T07:16:16Z</cp:lastPrinted>
  <dcterms:created xsi:type="dcterms:W3CDTF">2018-07-09T11:05:23Z</dcterms:created>
  <dcterms:modified xsi:type="dcterms:W3CDTF">2019-06-09T17:13:42Z</dcterms:modified>
</cp:coreProperties>
</file>